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940" windowHeight="7695" activeTab="0"/>
  </bookViews>
  <sheets>
    <sheet name="入力" sheetId="1" r:id="rId1"/>
    <sheet name="現金出納" sheetId="2" r:id="rId2"/>
    <sheet name="収入内訳" sheetId="3" r:id="rId3"/>
    <sheet name="支出内訳" sheetId="4" r:id="rId4"/>
    <sheet name="振替" sheetId="5" r:id="rId5"/>
    <sheet name="現在額" sheetId="6" r:id="rId6"/>
    <sheet name="金銭出納簿" sheetId="7" r:id="rId7"/>
  </sheets>
  <definedNames/>
  <calcPr fullCalcOnLoad="1"/>
</workbook>
</file>

<file path=xl/sharedStrings.xml><?xml version="1.0" encoding="utf-8"?>
<sst xmlns="http://schemas.openxmlformats.org/spreadsheetml/2006/main" count="419" uniqueCount="250">
  <si>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</si>
  <si>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</si>
  <si>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</si>
  <si>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</si>
  <si>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</si>
  <si>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</si>
  <si>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</si>
  <si>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</si>
  <si>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</si>
  <si>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</si>
  <si>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</si>
  <si>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</si>
  <si>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</si>
  <si>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</si>
  <si>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</si>
  <si>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</si>
  <si>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</si>
  <si>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</si>
  <si>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</si>
  <si>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</si>
  <si>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</si>
  <si>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</si>
  <si>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</si>
  <si>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</si>
  <si>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=C2-C3</t>
  </si>
  <si>
    <t>C2,E2,G2には予算額を入力します。</t>
  </si>
  <si>
    <t>=E2-E3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</si>
  <si>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</si>
  <si>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</si>
  <si>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</si>
  <si>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</si>
  <si>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</si>
  <si>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</si>
  <si>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</si>
  <si>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</si>
  <si>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</si>
  <si>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</si>
  <si>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</si>
  <si>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</si>
  <si>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</si>
  <si>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</si>
  <si>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</si>
  <si>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</si>
  <si>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</si>
  <si>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</si>
  <si>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</si>
  <si>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</si>
  <si>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=I2-I3</t>
  </si>
  <si>
    <t>=K2-K3</t>
  </si>
  <si>
    <t>=M2-M3</t>
  </si>
  <si>
    <t>O2</t>
  </si>
  <si>
    <t>O3</t>
  </si>
  <si>
    <t>O4</t>
  </si>
  <si>
    <t>=SUM(C2:M2)</t>
  </si>
  <si>
    <t>=SUM(C3:M3)</t>
  </si>
  <si>
    <t>=SUM(C4:M4)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</si>
  <si>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</si>
  <si>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</si>
  <si>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</si>
  <si>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</si>
  <si>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</si>
  <si>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</si>
  <si>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</si>
  <si>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</si>
  <si>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</si>
  <si>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</si>
  <si>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</si>
  <si>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</si>
  <si>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</si>
  <si>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F4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</si>
  <si>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</si>
  <si>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</si>
  <si>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</si>
  <si>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</si>
  <si>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</si>
  <si>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</si>
  <si>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</si>
  <si>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</si>
  <si>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</si>
  <si>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</si>
  <si>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</si>
  <si>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</si>
  <si>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</si>
  <si>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</si>
  <si>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</si>
  <si>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=SUM(B4:B9)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</si>
  <si>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</si>
  <si>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</si>
  <si>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</si>
  <si>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</si>
  <si>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</si>
  <si>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</si>
  <si>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</si>
  <si>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</si>
  <si>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</si>
  <si>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</si>
  <si>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</si>
  <si>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</si>
  <si>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</si>
  <si>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</si>
  <si>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</si>
  <si>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</si>
  <si>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</si>
  <si>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</si>
  <si>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</si>
  <si>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</si>
  <si>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</si>
  <si>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</si>
  <si>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</si>
  <si>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</si>
  <si>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</si>
  <si>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</si>
  <si>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</si>
  <si>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</si>
  <si>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</si>
  <si>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</si>
  <si>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</si>
  <si>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</si>
  <si>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</si>
  <si>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</si>
  <si>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</si>
  <si>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</si>
  <si>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</si>
  <si>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</si>
  <si>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</si>
  <si>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</si>
  <si>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</si>
  <si>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</si>
  <si>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</si>
  <si>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</si>
  <si>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</si>
  <si>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</si>
  <si>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</si>
  <si>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</si>
  <si>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</si>
  <si>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</si>
  <si>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</si>
  <si>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入力作業をクリックしてください。入力作業の表へ移動します。</t>
  </si>
  <si>
    <t>現金出納簿・支出内訳書に入力します。</t>
  </si>
  <si>
    <t>会費について振替口座出納簿・収入内訳書・支出内訳書に入力します</t>
  </si>
  <si>
    <t>会費外の振替口座出納簿・収入内訳書・支出内訳書に入力します</t>
  </si>
  <si>
    <t>現金出納簿・振替口座出納簿間の移動を入力します。</t>
  </si>
  <si>
    <t>間違ったデータを削除します。必要なら正しいデータを再入力してください。</t>
  </si>
  <si>
    <t>処理月日</t>
  </si>
  <si>
    <t>入力したらＴａｂキーで次のデータへ移動してください。</t>
  </si>
  <si>
    <t>月日を mm/dd 形式で入力してください。　</t>
  </si>
  <si>
    <t>収入科目</t>
  </si>
  <si>
    <t>入金項目</t>
  </si>
  <si>
    <t>収入科目は右の表の番号(1～3)を入力してください。</t>
  </si>
  <si>
    <t>番号</t>
  </si>
  <si>
    <t>入金入力</t>
  </si>
  <si>
    <t>入力取消</t>
  </si>
  <si>
    <t>メニューへ戻る</t>
  </si>
  <si>
    <t>支出科目</t>
  </si>
  <si>
    <t>支出項目</t>
  </si>
  <si>
    <t>支出科目は右の表の番号(1～6)を入力してください。</t>
  </si>
  <si>
    <t>受入金額</t>
  </si>
  <si>
    <t>継続会員</t>
  </si>
  <si>
    <t>準会員</t>
  </si>
  <si>
    <t>新規会員</t>
  </si>
  <si>
    <t>払出金額</t>
  </si>
  <si>
    <t>通知票の号数を入力してください。</t>
  </si>
  <si>
    <t>会員の種類別の人数を入力してください。</t>
  </si>
  <si>
    <t>継？準？新？と入力されます。</t>
  </si>
  <si>
    <t>移動金額</t>
  </si>
  <si>
    <t>現金 ⇒ 振替口座</t>
  </si>
  <si>
    <t>振替口座 ⇒ 現金</t>
  </si>
  <si>
    <t>現金出納簿</t>
  </si>
  <si>
    <t>振替口座</t>
  </si>
  <si>
    <t>修正</t>
  </si>
  <si>
    <t>5　現金・振替間移動</t>
  </si>
  <si>
    <t>1　入金</t>
  </si>
  <si>
    <t>2　出金</t>
  </si>
  <si>
    <t>3　会費</t>
  </si>
  <si>
    <t>4　一般</t>
  </si>
  <si>
    <t>6　入力済みデータの削除</t>
  </si>
  <si>
    <t>現金出納簿</t>
  </si>
  <si>
    <r>
      <t>入力作業ごとにデータを削除します。削除する</t>
    </r>
    <r>
      <rPr>
        <b/>
        <sz val="11"/>
        <rFont val="ＭＳ Ｐゴシック"/>
        <family val="3"/>
      </rPr>
      <t>作業番号</t>
    </r>
    <r>
      <rPr>
        <sz val="11"/>
        <rFont val="ＭＳ Ｐゴシック"/>
        <family val="3"/>
      </rPr>
      <t>を入力してください。</t>
    </r>
  </si>
  <si>
    <r>
      <t>削除するデータのあるシートの「月日」セルを全部を選択して、下の</t>
    </r>
    <r>
      <rPr>
        <b/>
        <sz val="11"/>
        <rFont val="ＭＳ Ｐゴシック"/>
        <family val="3"/>
      </rPr>
      <t>「誤入力行の削除」</t>
    </r>
    <r>
      <rPr>
        <sz val="11"/>
        <rFont val="ＭＳ Ｐゴシック"/>
        <family val="3"/>
      </rPr>
      <t>をクリックしてください。</t>
    </r>
  </si>
  <si>
    <t>作業番号</t>
  </si>
  <si>
    <t>現金･収入</t>
  </si>
  <si>
    <t>現金・支出</t>
  </si>
  <si>
    <t>振替口座・会費</t>
  </si>
  <si>
    <t>現金・振替口座間の移動</t>
  </si>
  <si>
    <t>削除行(月日セルを選択する箇所)</t>
  </si>
  <si>
    <t>「現金出納」「振替口座」シートの2箇所</t>
  </si>
  <si>
    <t>削除する作業の番号</t>
  </si>
  <si>
    <t>誤入力行の削除</t>
  </si>
  <si>
    <t>入力取消</t>
  </si>
  <si>
    <t>現金出納簿・支出内訳書に入力します。</t>
  </si>
  <si>
    <t>入力メニュー</t>
  </si>
  <si>
    <t>収入科目は右の表の番号(1～3)を入力してください。</t>
  </si>
  <si>
    <t>出金入力</t>
  </si>
  <si>
    <t>会費を納入した総人数などを入力</t>
  </si>
  <si>
    <t>備考</t>
  </si>
  <si>
    <t>払出金額</t>
  </si>
  <si>
    <t>=SUM(C5:C10)</t>
  </si>
  <si>
    <t>10行までデータが入るものとします。</t>
  </si>
  <si>
    <t>=SUM(D5:D10)</t>
  </si>
  <si>
    <t>=SUM(E5:E10)</t>
  </si>
  <si>
    <t>=SUM(G5:G10)</t>
  </si>
  <si>
    <t>=SUM(C5:C10)</t>
  </si>
  <si>
    <t>=SUM(E5:E10)</t>
  </si>
  <si>
    <t>=SUM(G5:G10)</t>
  </si>
  <si>
    <t>=SUM(I5:I10)</t>
  </si>
  <si>
    <t>=SUM(K5:K10)</t>
  </si>
  <si>
    <t>=SUM(M5:M10)</t>
  </si>
  <si>
    <t>受入項目</t>
  </si>
  <si>
    <t>受入金額</t>
  </si>
  <si>
    <t>払出項目</t>
  </si>
  <si>
    <t>=D4-F4</t>
  </si>
  <si>
    <t>=SUM(F5:F10)</t>
  </si>
  <si>
    <t>振替残高</t>
  </si>
  <si>
    <t>G12</t>
  </si>
  <si>
    <t>G13</t>
  </si>
  <si>
    <t>=振替!G4</t>
  </si>
  <si>
    <t>=SUM(G10:G12)</t>
  </si>
  <si>
    <t>振替口座・一般　入金</t>
  </si>
  <si>
    <t>振替口座・一般　出金</t>
  </si>
  <si>
    <t>10行までデータが入るものとします。マクロで入力すると行が挿入されます。</t>
  </si>
  <si>
    <t>10行までデータが入るものとします。マクロで入力すると行が挿入されます。</t>
  </si>
  <si>
    <t>入力を確定してからボタンをクリックしてください。</t>
  </si>
  <si>
    <t>科目</t>
  </si>
  <si>
    <t>Ｄ4</t>
  </si>
  <si>
    <t>D5には繰越金額を入力します。</t>
  </si>
  <si>
    <t>=D4-E4</t>
  </si>
  <si>
    <t>=収入内訳!C2</t>
  </si>
  <si>
    <t>=収入内訳!E2</t>
  </si>
  <si>
    <t>=収入内訳!G2</t>
  </si>
  <si>
    <t>=収入内訳!C3</t>
  </si>
  <si>
    <t>=収入内訳!E3</t>
  </si>
  <si>
    <t>=収入内訳!G3</t>
  </si>
  <si>
    <t>=現金出納!F4</t>
  </si>
  <si>
    <t>Ｄ4</t>
  </si>
  <si>
    <t>=SUM(D5:D10)</t>
  </si>
  <si>
    <t>金銭出納簿</t>
  </si>
  <si>
    <t>入金項目</t>
  </si>
  <si>
    <t>出金項目</t>
  </si>
  <si>
    <t>F4</t>
  </si>
  <si>
    <t>=SUM(F5:F10)</t>
  </si>
  <si>
    <t>G4</t>
  </si>
  <si>
    <t>=D4-F4</t>
  </si>
  <si>
    <t>「振替口座」「収入内訳」「支出内訳」「現金出納簿」シートの4箇所</t>
  </si>
  <si>
    <t>「現金出納」「収入内訳」「金銭出納簿」シートの3箇所</t>
  </si>
  <si>
    <t>「現金出納」「支出内訳」「金銭出納簿」シートの3箇所</t>
  </si>
  <si>
    <t>「振替口座」「収入内訳」「金銭出納簿」シートの3箇所</t>
  </si>
  <si>
    <t>「振替口座」「支出内訳」「金銭出納簿」シートの3箇所</t>
  </si>
  <si>
    <t>郵便振替料金</t>
  </si>
  <si>
    <t>D5</t>
  </si>
  <si>
    <t>=現金出納!D5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</si>
</sst>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6" xfId="0" applyFill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14" fontId="4" fillId="2" borderId="2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80" fontId="0" fillId="0" borderId="7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38" fontId="4" fillId="2" borderId="30" xfId="17" applyFont="1" applyFill="1" applyBorder="1" applyAlignment="1">
      <alignment horizontal="center" vertical="center"/>
    </xf>
    <xf numFmtId="38" fontId="0" fillId="0" borderId="27" xfId="17" applyBorder="1" applyAlignment="1">
      <alignment vertical="center"/>
    </xf>
    <xf numFmtId="38" fontId="0" fillId="0" borderId="0" xfId="17" applyAlignment="1">
      <alignment vertical="center"/>
    </xf>
    <xf numFmtId="38" fontId="0" fillId="0" borderId="4" xfId="17" applyBorder="1" applyAlignment="1">
      <alignment vertical="center"/>
    </xf>
    <xf numFmtId="38" fontId="0" fillId="2" borderId="31" xfId="17" applyFill="1" applyBorder="1" applyAlignment="1">
      <alignment vertical="center"/>
    </xf>
    <xf numFmtId="38" fontId="4" fillId="2" borderId="12" xfId="17" applyFont="1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13" xfId="17" applyBorder="1" applyAlignment="1">
      <alignment vertical="center"/>
    </xf>
    <xf numFmtId="38" fontId="4" fillId="2" borderId="32" xfId="17" applyFont="1" applyFill="1" applyBorder="1" applyAlignment="1">
      <alignment horizontal="center" vertical="center"/>
    </xf>
    <xf numFmtId="38" fontId="0" fillId="0" borderId="0" xfId="17" applyAlignment="1" quotePrefix="1">
      <alignment vertical="center"/>
    </xf>
    <xf numFmtId="38" fontId="0" fillId="0" borderId="33" xfId="17" applyBorder="1" applyAlignment="1">
      <alignment vertical="center"/>
    </xf>
    <xf numFmtId="38" fontId="0" fillId="0" borderId="34" xfId="17" applyBorder="1" applyAlignment="1">
      <alignment vertical="center"/>
    </xf>
    <xf numFmtId="38" fontId="4" fillId="2" borderId="31" xfId="17" applyFont="1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38" fontId="0" fillId="0" borderId="33" xfId="17" applyBorder="1" applyAlignment="1">
      <alignment horizontal="center" vertical="center"/>
    </xf>
    <xf numFmtId="38" fontId="0" fillId="0" borderId="35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2" borderId="12" xfId="17" applyFill="1" applyBorder="1" applyAlignment="1">
      <alignment horizontal="center" vertical="center"/>
    </xf>
    <xf numFmtId="38" fontId="0" fillId="2" borderId="0" xfId="17" applyFill="1" applyAlignment="1">
      <alignment vertical="center"/>
    </xf>
    <xf numFmtId="38" fontId="0" fillId="3" borderId="0" xfId="17" applyFill="1" applyAlignment="1">
      <alignment vertical="center"/>
    </xf>
    <xf numFmtId="38" fontId="0" fillId="4" borderId="0" xfId="17" applyFill="1" applyAlignment="1">
      <alignment vertical="center"/>
    </xf>
    <xf numFmtId="38" fontId="0" fillId="5" borderId="0" xfId="17" applyFill="1" applyAlignment="1">
      <alignment vertical="center"/>
    </xf>
    <xf numFmtId="38" fontId="0" fillId="6" borderId="0" xfId="17" applyFill="1" applyAlignment="1">
      <alignment vertical="center"/>
    </xf>
    <xf numFmtId="38" fontId="0" fillId="7" borderId="0" xfId="17" applyFill="1" applyAlignment="1">
      <alignment vertical="center"/>
    </xf>
    <xf numFmtId="38" fontId="0" fillId="7" borderId="32" xfId="17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8" fontId="0" fillId="4" borderId="0" xfId="17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7" borderId="0" xfId="17" applyFont="1" applyFill="1" applyAlignment="1">
      <alignment vertical="center"/>
    </xf>
    <xf numFmtId="38" fontId="0" fillId="4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38" fontId="0" fillId="4" borderId="39" xfId="17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38" fontId="0" fillId="5" borderId="40" xfId="17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8" fontId="0" fillId="0" borderId="0" xfId="17" applyAlignment="1">
      <alignment vertical="center"/>
    </xf>
    <xf numFmtId="38" fontId="0" fillId="2" borderId="12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0" xfId="17" applyFont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38" fontId="0" fillId="0" borderId="0" xfId="17" applyFont="1" applyBorder="1" applyAlignment="1" quotePrefix="1">
      <alignment vertical="center"/>
    </xf>
    <xf numFmtId="38" fontId="0" fillId="0" borderId="0" xfId="17" applyFont="1" applyAlignment="1" quotePrefix="1">
      <alignment vertical="center"/>
    </xf>
    <xf numFmtId="38" fontId="0" fillId="0" borderId="0" xfId="17" applyFont="1" applyBorder="1" applyAlignment="1" quotePrefix="1">
      <alignment vertical="center"/>
    </xf>
    <xf numFmtId="38" fontId="0" fillId="2" borderId="12" xfId="17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38" fontId="0" fillId="2" borderId="43" xfId="17" applyFill="1" applyBorder="1" applyAlignment="1">
      <alignment horizontal="center" vertical="center"/>
    </xf>
    <xf numFmtId="38" fontId="0" fillId="0" borderId="26" xfId="17" applyBorder="1" applyAlignment="1">
      <alignment vertical="center"/>
    </xf>
    <xf numFmtId="38" fontId="0" fillId="0" borderId="27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35" xfId="17" applyBorder="1" applyAlignment="1">
      <alignment vertical="center"/>
    </xf>
    <xf numFmtId="38" fontId="0" fillId="0" borderId="31" xfId="17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80" fontId="0" fillId="0" borderId="1" xfId="17" applyNumberFormat="1" applyBorder="1" applyAlignment="1" applyProtection="1">
      <alignment vertical="center"/>
      <protection locked="0"/>
    </xf>
    <xf numFmtId="38" fontId="0" fillId="0" borderId="1" xfId="17" applyBorder="1" applyAlignment="1" applyProtection="1">
      <alignment vertical="center"/>
      <protection locked="0"/>
    </xf>
    <xf numFmtId="38" fontId="0" fillId="0" borderId="0" xfId="17" applyFont="1" applyAlignment="1" applyProtection="1">
      <alignment vertical="center"/>
      <protection locked="0"/>
    </xf>
    <xf numFmtId="56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17" applyAlignment="1" applyProtection="1">
      <alignment vertical="center"/>
      <protection locked="0"/>
    </xf>
    <xf numFmtId="38" fontId="0" fillId="0" borderId="2" xfId="17" applyBorder="1" applyAlignment="1" applyProtection="1">
      <alignment vertical="center"/>
      <protection locked="0"/>
    </xf>
    <xf numFmtId="38" fontId="0" fillId="0" borderId="13" xfId="17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/>
    </xf>
    <xf numFmtId="0" fontId="0" fillId="0" borderId="1" xfId="0" applyNumberForma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38" fontId="0" fillId="0" borderId="2" xfId="17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80" fontId="0" fillId="0" borderId="7" xfId="0" applyNumberFormat="1" applyBorder="1" applyAlignment="1" applyProtection="1">
      <alignment vertical="center"/>
      <protection/>
    </xf>
    <xf numFmtId="0" fontId="0" fillId="0" borderId="45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38" fontId="0" fillId="0" borderId="13" xfId="17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46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38" fontId="0" fillId="0" borderId="1" xfId="17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47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17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38" fontId="0" fillId="0" borderId="28" xfId="17" applyBorder="1" applyAlignment="1" applyProtection="1">
      <alignment vertical="center"/>
      <protection locked="0"/>
    </xf>
    <xf numFmtId="38" fontId="0" fillId="0" borderId="28" xfId="17" applyBorder="1" applyAlignment="1" applyProtection="1">
      <alignment vertical="center"/>
      <protection locked="0"/>
    </xf>
    <xf numFmtId="38" fontId="0" fillId="0" borderId="48" xfId="17" applyBorder="1" applyAlignment="1" applyProtection="1">
      <alignment vertical="center"/>
      <protection locked="0"/>
    </xf>
    <xf numFmtId="0" fontId="5" fillId="6" borderId="0" xfId="16" applyFill="1" applyAlignment="1">
      <alignment vertical="center"/>
    </xf>
    <xf numFmtId="0" fontId="0" fillId="0" borderId="0" xfId="0" applyAlignment="1">
      <alignment vertical="center"/>
    </xf>
    <xf numFmtId="0" fontId="5" fillId="5" borderId="0" xfId="16" applyFill="1" applyAlignment="1">
      <alignment vertical="center"/>
    </xf>
    <xf numFmtId="0" fontId="5" fillId="5" borderId="6" xfId="16" applyFill="1" applyBorder="1" applyAlignment="1">
      <alignment vertical="center"/>
    </xf>
    <xf numFmtId="0" fontId="5" fillId="2" borderId="0" xfId="16" applyFill="1" applyAlignment="1">
      <alignment vertical="center"/>
    </xf>
    <xf numFmtId="0" fontId="5" fillId="7" borderId="0" xfId="16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6" borderId="0" xfId="0" applyFont="1" applyFill="1" applyAlignment="1">
      <alignment vertical="center"/>
    </xf>
    <xf numFmtId="0" fontId="5" fillId="3" borderId="0" xfId="16" applyFill="1" applyAlignment="1">
      <alignment vertical="center"/>
    </xf>
    <xf numFmtId="0" fontId="5" fillId="4" borderId="0" xfId="16" applyFill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38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9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5.emf" /><Relationship Id="rId9" Type="http://schemas.openxmlformats.org/officeDocument/2006/relationships/image" Target="../media/image20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6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8.emf" /><Relationship Id="rId18" Type="http://schemas.openxmlformats.org/officeDocument/2006/relationships/image" Target="../media/image6.emf" /><Relationship Id="rId19" Type="http://schemas.openxmlformats.org/officeDocument/2006/relationships/image" Target="../media/image9.emf" /><Relationship Id="rId2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29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771525</xdr:colOff>
      <xdr:row>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810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9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56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10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800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3</xdr:col>
      <xdr:colOff>28575</xdr:colOff>
      <xdr:row>11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038350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3</xdr:col>
      <xdr:colOff>371475</xdr:colOff>
      <xdr:row>14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619375"/>
          <a:ext cx="1943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1</xdr:col>
      <xdr:colOff>742950</xdr:colOff>
      <xdr:row>29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52387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123825</xdr:rowOff>
    </xdr:from>
    <xdr:to>
      <xdr:col>4</xdr:col>
      <xdr:colOff>9525</xdr:colOff>
      <xdr:row>29</xdr:row>
      <xdr:rowOff>28575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5267325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114300</xdr:rowOff>
    </xdr:from>
    <xdr:to>
      <xdr:col>1</xdr:col>
      <xdr:colOff>762000</xdr:colOff>
      <xdr:row>43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77343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85725</xdr:rowOff>
    </xdr:from>
    <xdr:to>
      <xdr:col>3</xdr:col>
      <xdr:colOff>638175</xdr:colOff>
      <xdr:row>42</xdr:row>
      <xdr:rowOff>161925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77057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123825</xdr:rowOff>
    </xdr:from>
    <xdr:to>
      <xdr:col>2</xdr:col>
      <xdr:colOff>200025</xdr:colOff>
      <xdr:row>63</xdr:row>
      <xdr:rowOff>28575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1127760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61</xdr:row>
      <xdr:rowOff>104775</xdr:rowOff>
    </xdr:from>
    <xdr:to>
      <xdr:col>4</xdr:col>
      <xdr:colOff>85725</xdr:colOff>
      <xdr:row>63</xdr:row>
      <xdr:rowOff>9525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24100" y="112585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76</xdr:row>
      <xdr:rowOff>19050</xdr:rowOff>
    </xdr:from>
    <xdr:to>
      <xdr:col>6</xdr:col>
      <xdr:colOff>76200</xdr:colOff>
      <xdr:row>77</xdr:row>
      <xdr:rowOff>85725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29025" y="138207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82</xdr:row>
      <xdr:rowOff>142875</xdr:rowOff>
    </xdr:from>
    <xdr:to>
      <xdr:col>6</xdr:col>
      <xdr:colOff>104775</xdr:colOff>
      <xdr:row>84</xdr:row>
      <xdr:rowOff>47625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76650" y="1503045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161925</xdr:rowOff>
    </xdr:from>
    <xdr:to>
      <xdr:col>2</xdr:col>
      <xdr:colOff>409575</xdr:colOff>
      <xdr:row>97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7364075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95</xdr:row>
      <xdr:rowOff>133350</xdr:rowOff>
    </xdr:from>
    <xdr:to>
      <xdr:col>5</xdr:col>
      <xdr:colOff>504825</xdr:colOff>
      <xdr:row>97</xdr:row>
      <xdr:rowOff>38100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62275" y="17335500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95</xdr:row>
      <xdr:rowOff>142875</xdr:rowOff>
    </xdr:from>
    <xdr:to>
      <xdr:col>8</xdr:col>
      <xdr:colOff>38100</xdr:colOff>
      <xdr:row>97</xdr:row>
      <xdr:rowOff>47625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1734502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95250</xdr:rowOff>
    </xdr:from>
    <xdr:to>
      <xdr:col>2</xdr:col>
      <xdr:colOff>314325</xdr:colOff>
      <xdr:row>115</xdr:row>
      <xdr:rowOff>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20402550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113</xdr:row>
      <xdr:rowOff>104775</xdr:rowOff>
    </xdr:from>
    <xdr:to>
      <xdr:col>5</xdr:col>
      <xdr:colOff>76200</xdr:colOff>
      <xdr:row>115</xdr:row>
      <xdr:rowOff>9525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2041207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38100</xdr:rowOff>
    </xdr:from>
    <xdr:to>
      <xdr:col>6</xdr:col>
      <xdr:colOff>66675</xdr:colOff>
      <xdr:row>81</xdr:row>
      <xdr:rowOff>104775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145637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5"/>
  <sheetViews>
    <sheetView tabSelected="1" workbookViewId="0" topLeftCell="A1">
      <selection activeCell="A1" sqref="A1:B1"/>
    </sheetView>
  </sheetViews>
  <sheetFormatPr defaultColWidth="9.00390625" defaultRowHeight="13.5"/>
  <cols>
    <col min="2" max="2" width="10.25390625" style="0" customWidth="1"/>
    <col min="3" max="3" width="10.50390625" style="84" bestFit="1" customWidth="1"/>
  </cols>
  <sheetData>
    <row r="1" spans="1:2" ht="17.25">
      <c r="A1" s="195" t="s">
        <v>190</v>
      </c>
      <c r="B1" s="196"/>
    </row>
    <row r="2" spans="2:8" ht="13.5">
      <c r="B2" t="s">
        <v>137</v>
      </c>
      <c r="H2" s="29"/>
    </row>
    <row r="4" ht="13.5">
      <c r="A4" t="s">
        <v>167</v>
      </c>
    </row>
    <row r="5" spans="2:5" ht="18.75" customHeight="1">
      <c r="B5" t="s">
        <v>171</v>
      </c>
      <c r="E5" t="s">
        <v>138</v>
      </c>
    </row>
    <row r="6" spans="2:5" ht="18.75" customHeight="1">
      <c r="B6" t="s">
        <v>172</v>
      </c>
      <c r="E6" t="s">
        <v>189</v>
      </c>
    </row>
    <row r="7" ht="13.5"/>
    <row r="8" spans="1:12" ht="13.5">
      <c r="A8" t="s">
        <v>168</v>
      </c>
      <c r="L8" s="33"/>
    </row>
    <row r="9" spans="2:5" ht="18.75" customHeight="1">
      <c r="B9" t="s">
        <v>173</v>
      </c>
      <c r="E9" t="s">
        <v>139</v>
      </c>
    </row>
    <row r="10" spans="2:5" ht="18.75" customHeight="1">
      <c r="B10" t="s">
        <v>174</v>
      </c>
      <c r="E10" t="s">
        <v>140</v>
      </c>
    </row>
    <row r="11" spans="2:5" ht="18.75" customHeight="1">
      <c r="B11" s="199" t="s">
        <v>170</v>
      </c>
      <c r="C11" s="199"/>
      <c r="E11" t="s">
        <v>141</v>
      </c>
    </row>
    <row r="12" ht="13.5"/>
    <row r="13" ht="13.5">
      <c r="A13" t="s">
        <v>169</v>
      </c>
    </row>
    <row r="14" spans="2:5" ht="18.75" customHeight="1">
      <c r="B14" s="199" t="s">
        <v>175</v>
      </c>
      <c r="C14" s="199"/>
      <c r="D14" s="199"/>
      <c r="E14" t="s">
        <v>142</v>
      </c>
    </row>
    <row r="15" ht="13.5"/>
    <row r="16" ht="13.5">
      <c r="F16" s="33"/>
    </row>
    <row r="19" spans="1:11" ht="13.5">
      <c r="A19" s="34" t="s">
        <v>176</v>
      </c>
      <c r="B19" s="30"/>
      <c r="C19" s="103"/>
      <c r="D19" s="30"/>
      <c r="E19" s="30"/>
      <c r="F19" s="30"/>
      <c r="G19" s="30"/>
      <c r="H19" s="30"/>
      <c r="I19" s="30"/>
      <c r="J19" s="30"/>
      <c r="K19" s="30"/>
    </row>
    <row r="20" spans="1:11" ht="13.5">
      <c r="A20" s="30"/>
      <c r="B20" s="34" t="s">
        <v>171</v>
      </c>
      <c r="C20" s="103"/>
      <c r="D20" s="30"/>
      <c r="E20" s="30" t="s">
        <v>144</v>
      </c>
      <c r="F20" s="30"/>
      <c r="G20" s="30"/>
      <c r="H20" s="30"/>
      <c r="I20" s="30"/>
      <c r="J20" s="30"/>
      <c r="K20" s="30"/>
    </row>
    <row r="21" spans="1:11" ht="14.25" thickBot="1">
      <c r="A21" s="30"/>
      <c r="B21" s="34"/>
      <c r="C21" s="103"/>
      <c r="D21" s="30"/>
      <c r="E21" s="30"/>
      <c r="F21" s="30"/>
      <c r="G21" s="30"/>
      <c r="H21" s="30"/>
      <c r="I21" s="30"/>
      <c r="J21" s="30"/>
      <c r="K21" s="30"/>
    </row>
    <row r="22" spans="1:11" ht="14.25" thickBot="1">
      <c r="A22" s="30"/>
      <c r="B22" s="23" t="s">
        <v>143</v>
      </c>
      <c r="C22" s="158"/>
      <c r="D22" s="30"/>
      <c r="E22" s="30" t="s">
        <v>145</v>
      </c>
      <c r="F22" s="30"/>
      <c r="G22" s="30"/>
      <c r="H22" s="30"/>
      <c r="I22" s="30"/>
      <c r="J22" s="3" t="s">
        <v>149</v>
      </c>
      <c r="K22" s="4" t="s">
        <v>146</v>
      </c>
    </row>
    <row r="23" spans="1:11" ht="14.25" thickBot="1">
      <c r="A23" s="30"/>
      <c r="B23" s="30"/>
      <c r="C23" s="103"/>
      <c r="D23" s="30"/>
      <c r="E23" s="30"/>
      <c r="F23" s="30"/>
      <c r="G23" s="30"/>
      <c r="H23" s="30"/>
      <c r="I23" s="30"/>
      <c r="J23" s="35">
        <v>1</v>
      </c>
      <c r="K23" s="36" t="s">
        <v>16</v>
      </c>
    </row>
    <row r="24" spans="1:11" ht="14.25" thickBot="1">
      <c r="A24" s="30"/>
      <c r="B24" s="37" t="s">
        <v>146</v>
      </c>
      <c r="C24" s="159"/>
      <c r="D24" s="30"/>
      <c r="E24" s="30" t="s">
        <v>191</v>
      </c>
      <c r="F24" s="30"/>
      <c r="G24" s="30"/>
      <c r="H24" s="30"/>
      <c r="I24" s="30"/>
      <c r="J24" s="35">
        <v>2</v>
      </c>
      <c r="K24" s="36" t="s">
        <v>17</v>
      </c>
    </row>
    <row r="25" spans="1:11" ht="14.25" thickBot="1">
      <c r="A25" s="30"/>
      <c r="B25" s="23" t="s">
        <v>147</v>
      </c>
      <c r="C25" s="160"/>
      <c r="D25" s="30"/>
      <c r="E25" s="30"/>
      <c r="F25" s="30"/>
      <c r="G25" s="30"/>
      <c r="H25" s="30"/>
      <c r="I25" s="30"/>
      <c r="J25" s="38">
        <v>3</v>
      </c>
      <c r="K25" s="39" t="s">
        <v>18</v>
      </c>
    </row>
    <row r="26" spans="1:11" ht="14.25" thickBot="1">
      <c r="A26" s="30"/>
      <c r="B26" s="23" t="s">
        <v>3</v>
      </c>
      <c r="C26" s="159"/>
      <c r="D26" s="30"/>
      <c r="E26" s="30"/>
      <c r="F26" s="30"/>
      <c r="G26" s="30"/>
      <c r="H26" s="30"/>
      <c r="I26" s="30"/>
      <c r="J26" s="30"/>
      <c r="K26" s="30"/>
    </row>
    <row r="27" spans="1:11" ht="14.25" thickBot="1">
      <c r="A27" s="30"/>
      <c r="B27" s="23" t="s">
        <v>5</v>
      </c>
      <c r="C27" s="160"/>
      <c r="D27" s="30"/>
      <c r="E27" s="131" t="s">
        <v>221</v>
      </c>
      <c r="F27" s="30"/>
      <c r="G27" s="30"/>
      <c r="H27" s="30"/>
      <c r="I27" s="30"/>
      <c r="J27" s="30"/>
      <c r="K27" s="30"/>
    </row>
    <row r="28" spans="1:11" ht="13.5">
      <c r="A28" s="30"/>
      <c r="B28" s="30"/>
      <c r="C28" s="103"/>
      <c r="D28" s="30"/>
      <c r="E28" s="30"/>
      <c r="F28" s="30"/>
      <c r="G28" s="30"/>
      <c r="H28" s="30"/>
      <c r="I28" s="30"/>
      <c r="J28" s="30"/>
      <c r="K28" s="30"/>
    </row>
    <row r="29" spans="1:11" ht="13.5">
      <c r="A29" s="30"/>
      <c r="B29" s="30" t="s">
        <v>150</v>
      </c>
      <c r="C29" s="103"/>
      <c r="D29" s="30" t="s">
        <v>151</v>
      </c>
      <c r="E29" s="30"/>
      <c r="F29" s="192" t="s">
        <v>152</v>
      </c>
      <c r="G29" s="189"/>
      <c r="H29" s="30"/>
      <c r="I29" s="30"/>
      <c r="J29" s="30"/>
      <c r="K29" s="30"/>
    </row>
    <row r="30" spans="1:11" ht="13.5">
      <c r="A30" s="30"/>
      <c r="B30" s="30"/>
      <c r="C30" s="103"/>
      <c r="D30" s="30"/>
      <c r="E30" s="30"/>
      <c r="F30" s="30"/>
      <c r="G30" s="30"/>
      <c r="H30" s="30"/>
      <c r="I30" s="30"/>
      <c r="J30" s="30"/>
      <c r="K30" s="30"/>
    </row>
    <row r="33" spans="1:11" ht="13.5">
      <c r="A33" s="40" t="s">
        <v>176</v>
      </c>
      <c r="B33" s="31"/>
      <c r="C33" s="104"/>
      <c r="D33" s="31"/>
      <c r="E33" s="31"/>
      <c r="F33" s="31"/>
      <c r="G33" s="31"/>
      <c r="H33" s="31"/>
      <c r="I33" s="31"/>
      <c r="J33" s="31"/>
      <c r="K33" s="31"/>
    </row>
    <row r="34" spans="1:11" ht="14.25" thickBot="1">
      <c r="A34" s="31"/>
      <c r="B34" s="40" t="s">
        <v>172</v>
      </c>
      <c r="C34" s="104"/>
      <c r="D34" s="31"/>
      <c r="E34" s="31" t="s">
        <v>144</v>
      </c>
      <c r="F34" s="31"/>
      <c r="G34" s="31"/>
      <c r="H34" s="31"/>
      <c r="I34" s="31"/>
      <c r="J34" s="31"/>
      <c r="K34" s="31"/>
    </row>
    <row r="35" spans="1:11" ht="14.25" thickBot="1">
      <c r="A35" s="31"/>
      <c r="B35" s="31"/>
      <c r="C35" s="104"/>
      <c r="D35" s="31"/>
      <c r="E35" s="31"/>
      <c r="F35" s="31"/>
      <c r="G35" s="31"/>
      <c r="H35" s="31"/>
      <c r="I35" s="31"/>
      <c r="J35" s="41" t="s">
        <v>149</v>
      </c>
      <c r="K35" s="42" t="s">
        <v>153</v>
      </c>
    </row>
    <row r="36" spans="1:11" ht="14.25" thickBot="1">
      <c r="A36" s="31"/>
      <c r="B36" s="118" t="s">
        <v>143</v>
      </c>
      <c r="C36" s="158"/>
      <c r="D36" s="31"/>
      <c r="E36" s="31" t="s">
        <v>145</v>
      </c>
      <c r="F36" s="31"/>
      <c r="G36" s="31"/>
      <c r="H36" s="31"/>
      <c r="I36" s="31"/>
      <c r="J36" s="43">
        <v>1</v>
      </c>
      <c r="K36" s="44" t="s">
        <v>35</v>
      </c>
    </row>
    <row r="37" spans="1:11" ht="14.25" thickBot="1">
      <c r="A37" s="31"/>
      <c r="B37" s="31"/>
      <c r="C37" s="104"/>
      <c r="D37" s="31"/>
      <c r="E37" s="31"/>
      <c r="F37" s="31"/>
      <c r="G37" s="31"/>
      <c r="H37" s="31"/>
      <c r="I37" s="31"/>
      <c r="J37" s="43">
        <v>2</v>
      </c>
      <c r="K37" s="44" t="s">
        <v>36</v>
      </c>
    </row>
    <row r="38" spans="1:11" ht="14.25" thickBot="1">
      <c r="A38" s="31"/>
      <c r="B38" s="119" t="s">
        <v>153</v>
      </c>
      <c r="C38" s="159"/>
      <c r="D38" s="31"/>
      <c r="E38" s="31" t="s">
        <v>155</v>
      </c>
      <c r="F38" s="31"/>
      <c r="G38" s="31"/>
      <c r="H38" s="31"/>
      <c r="I38" s="31"/>
      <c r="J38" s="43">
        <v>3</v>
      </c>
      <c r="K38" s="44" t="s">
        <v>37</v>
      </c>
    </row>
    <row r="39" spans="1:11" ht="14.25" thickBot="1">
      <c r="A39" s="31"/>
      <c r="B39" s="75" t="s">
        <v>154</v>
      </c>
      <c r="C39" s="160"/>
      <c r="D39" s="74"/>
      <c r="E39" s="31"/>
      <c r="F39" s="31"/>
      <c r="G39" s="31"/>
      <c r="H39" s="31"/>
      <c r="I39" s="31"/>
      <c r="J39" s="43">
        <v>4</v>
      </c>
      <c r="K39" s="44" t="s">
        <v>38</v>
      </c>
    </row>
    <row r="40" spans="1:11" ht="14.25" thickBot="1">
      <c r="A40" s="31"/>
      <c r="B40" s="118" t="s">
        <v>41</v>
      </c>
      <c r="C40" s="159"/>
      <c r="D40" s="74"/>
      <c r="E40" s="31"/>
      <c r="F40" s="31"/>
      <c r="G40" s="31"/>
      <c r="H40" s="31"/>
      <c r="I40" s="31"/>
      <c r="J40" s="43">
        <v>5</v>
      </c>
      <c r="K40" s="44" t="s">
        <v>39</v>
      </c>
    </row>
    <row r="41" spans="1:11" ht="14.25" thickBot="1">
      <c r="A41" s="31"/>
      <c r="B41" s="75" t="s">
        <v>5</v>
      </c>
      <c r="C41" s="160"/>
      <c r="D41" s="74"/>
      <c r="E41" s="130" t="s">
        <v>221</v>
      </c>
      <c r="F41" s="31"/>
      <c r="G41" s="31"/>
      <c r="H41" s="31"/>
      <c r="I41" s="31"/>
      <c r="J41" s="45">
        <v>6</v>
      </c>
      <c r="K41" s="46" t="s">
        <v>40</v>
      </c>
    </row>
    <row r="42" spans="1:11" ht="13.5">
      <c r="A42" s="31"/>
      <c r="B42" s="31"/>
      <c r="C42" s="104"/>
      <c r="D42" s="31"/>
      <c r="E42" s="31"/>
      <c r="F42" s="31"/>
      <c r="G42" s="31"/>
      <c r="H42" s="31"/>
      <c r="I42" s="31"/>
      <c r="J42" s="31"/>
      <c r="K42" s="31"/>
    </row>
    <row r="43" spans="1:11" ht="13.5">
      <c r="A43" s="31"/>
      <c r="B43" s="31" t="s">
        <v>192</v>
      </c>
      <c r="C43" s="104"/>
      <c r="D43" s="31" t="s">
        <v>151</v>
      </c>
      <c r="E43" s="31"/>
      <c r="F43" s="201" t="s">
        <v>152</v>
      </c>
      <c r="G43" s="189"/>
      <c r="H43" s="31"/>
      <c r="I43" s="31"/>
      <c r="J43" s="31"/>
      <c r="K43" s="31"/>
    </row>
    <row r="44" spans="1:11" ht="13.5">
      <c r="A44" s="31"/>
      <c r="B44" s="31"/>
      <c r="C44" s="104"/>
      <c r="D44" s="31"/>
      <c r="E44" s="31"/>
      <c r="F44" s="31"/>
      <c r="G44" s="31"/>
      <c r="H44" s="31"/>
      <c r="I44" s="31"/>
      <c r="J44" s="31"/>
      <c r="K44" s="31"/>
    </row>
    <row r="48" spans="1:11" ht="13.5">
      <c r="A48" s="47" t="s">
        <v>168</v>
      </c>
      <c r="B48" s="32"/>
      <c r="C48" s="105"/>
      <c r="D48" s="32"/>
      <c r="E48" s="32"/>
      <c r="F48" s="32"/>
      <c r="G48" s="32"/>
      <c r="H48" s="32"/>
      <c r="I48" s="32"/>
      <c r="J48" s="32"/>
      <c r="K48" s="32"/>
    </row>
    <row r="49" spans="1:11" ht="13.5">
      <c r="A49" s="32"/>
      <c r="B49" s="47" t="s">
        <v>173</v>
      </c>
      <c r="C49" s="105"/>
      <c r="D49" s="32"/>
      <c r="E49" s="32" t="s">
        <v>144</v>
      </c>
      <c r="F49" s="32"/>
      <c r="G49" s="32"/>
      <c r="H49" s="32"/>
      <c r="I49" s="32"/>
      <c r="J49" s="32"/>
      <c r="K49" s="32"/>
    </row>
    <row r="50" spans="1:11" ht="14.25" thickBot="1">
      <c r="A50" s="32"/>
      <c r="B50" s="47"/>
      <c r="C50" s="105"/>
      <c r="D50" s="32"/>
      <c r="E50" s="32"/>
      <c r="F50" s="32"/>
      <c r="G50" s="32"/>
      <c r="H50" s="32"/>
      <c r="I50" s="32"/>
      <c r="J50" s="32"/>
      <c r="K50" s="32"/>
    </row>
    <row r="51" spans="1:11" ht="14.25" thickBot="1">
      <c r="A51" s="32"/>
      <c r="B51" s="113" t="s">
        <v>143</v>
      </c>
      <c r="C51" s="161"/>
      <c r="D51" s="32"/>
      <c r="E51" s="32" t="s">
        <v>145</v>
      </c>
      <c r="F51" s="32"/>
      <c r="G51" s="32"/>
      <c r="H51" s="32"/>
      <c r="I51" s="32"/>
      <c r="J51" s="32"/>
      <c r="K51" s="32"/>
    </row>
    <row r="52" spans="1:11" ht="14.25" thickBot="1">
      <c r="A52" s="32"/>
      <c r="B52" s="32"/>
      <c r="C52" s="105"/>
      <c r="D52" s="32"/>
      <c r="E52" s="32"/>
      <c r="F52" s="32"/>
      <c r="G52" s="32"/>
      <c r="H52" s="32"/>
      <c r="I52" s="32"/>
      <c r="J52" s="32"/>
      <c r="K52" s="32"/>
    </row>
    <row r="53" spans="1:11" ht="14.25" thickBot="1">
      <c r="A53" s="32"/>
      <c r="B53" s="113" t="s">
        <v>65</v>
      </c>
      <c r="C53" s="162"/>
      <c r="D53" s="32"/>
      <c r="E53" s="32" t="s">
        <v>161</v>
      </c>
      <c r="F53" s="32"/>
      <c r="G53" s="32"/>
      <c r="H53" s="32"/>
      <c r="I53" s="32"/>
      <c r="J53" s="32"/>
      <c r="K53" s="32"/>
    </row>
    <row r="54" spans="1:11" ht="14.25" thickBot="1">
      <c r="A54" s="49"/>
      <c r="B54" s="110"/>
      <c r="C54" s="112"/>
      <c r="D54" s="111"/>
      <c r="E54" s="32"/>
      <c r="F54" s="32"/>
      <c r="G54" s="32"/>
      <c r="H54" s="32"/>
      <c r="I54" s="32"/>
      <c r="J54" s="32"/>
      <c r="K54" s="32"/>
    </row>
    <row r="55" spans="1:11" ht="14.25" thickBot="1">
      <c r="A55" s="32"/>
      <c r="B55" s="113" t="s">
        <v>156</v>
      </c>
      <c r="C55" s="159"/>
      <c r="D55" s="32"/>
      <c r="E55" s="32"/>
      <c r="F55" s="32"/>
      <c r="G55" s="32"/>
      <c r="H55" s="32"/>
      <c r="I55" s="32"/>
      <c r="J55" s="32"/>
      <c r="K55" s="32"/>
    </row>
    <row r="56" spans="1:11" ht="14.25" thickBot="1">
      <c r="A56" s="32"/>
      <c r="B56" s="50" t="s">
        <v>2</v>
      </c>
      <c r="C56" s="122" t="s">
        <v>157</v>
      </c>
      <c r="D56" s="120" t="s">
        <v>158</v>
      </c>
      <c r="E56" s="121" t="s">
        <v>159</v>
      </c>
      <c r="F56" s="32"/>
      <c r="G56" s="32" t="s">
        <v>162</v>
      </c>
      <c r="H56" s="32"/>
      <c r="I56" s="32"/>
      <c r="J56" s="32"/>
      <c r="K56" s="32"/>
    </row>
    <row r="57" spans="1:11" ht="13.5">
      <c r="A57" s="32"/>
      <c r="B57" s="32"/>
      <c r="C57" s="159">
        <v>0</v>
      </c>
      <c r="D57" s="162">
        <v>0</v>
      </c>
      <c r="E57" s="162">
        <v>0</v>
      </c>
      <c r="F57" s="32"/>
      <c r="G57" s="32" t="s">
        <v>163</v>
      </c>
      <c r="H57" s="32"/>
      <c r="I57" s="32"/>
      <c r="J57" s="32"/>
      <c r="K57" s="32"/>
    </row>
    <row r="58" spans="1:11" ht="14.25" thickBot="1">
      <c r="A58" s="32"/>
      <c r="B58" s="32"/>
      <c r="C58" s="116" t="str">
        <f>"継"&amp;C57&amp;"準"&amp;D57&amp;"新"&amp;E57</f>
        <v>継0準0新0</v>
      </c>
      <c r="D58" s="32"/>
      <c r="E58" s="32"/>
      <c r="F58" s="32"/>
      <c r="G58" s="32"/>
      <c r="H58" s="32"/>
      <c r="I58" s="32"/>
      <c r="J58" s="32"/>
      <c r="K58" s="32"/>
    </row>
    <row r="59" spans="1:11" ht="14.25" thickBot="1">
      <c r="A59" s="32"/>
      <c r="B59" s="113" t="s">
        <v>195</v>
      </c>
      <c r="C59" s="159"/>
      <c r="D59" s="32"/>
      <c r="E59" s="32"/>
      <c r="F59" s="32"/>
      <c r="G59" s="32"/>
      <c r="H59" s="32"/>
      <c r="I59" s="32"/>
      <c r="J59" s="32"/>
      <c r="K59" s="32"/>
    </row>
    <row r="60" spans="1:11" ht="14.25" thickBot="1">
      <c r="A60" s="32"/>
      <c r="B60" s="51" t="s">
        <v>2</v>
      </c>
      <c r="C60" s="32" t="s">
        <v>247</v>
      </c>
      <c r="D60" s="32"/>
      <c r="E60" s="32"/>
      <c r="F60" s="32"/>
      <c r="G60" s="32"/>
      <c r="H60" s="32"/>
      <c r="I60" s="32"/>
      <c r="J60" s="32"/>
      <c r="K60" s="32"/>
    </row>
    <row r="61" spans="1:11" ht="14.25" thickBot="1">
      <c r="A61" s="32"/>
      <c r="B61" s="48" t="s">
        <v>67</v>
      </c>
      <c r="C61" s="163"/>
      <c r="D61" s="32"/>
      <c r="E61" s="32" t="s">
        <v>193</v>
      </c>
      <c r="F61" s="32"/>
      <c r="G61" s="32"/>
      <c r="H61" s="32"/>
      <c r="I61" s="32"/>
      <c r="J61" s="32"/>
      <c r="K61" s="32"/>
    </row>
    <row r="62" spans="1:11" ht="13.5">
      <c r="A62" s="32"/>
      <c r="B62" s="32"/>
      <c r="C62" s="105"/>
      <c r="D62" s="32"/>
      <c r="E62" s="32"/>
      <c r="F62" s="32"/>
      <c r="G62" s="32"/>
      <c r="H62" s="32"/>
      <c r="I62" s="32"/>
      <c r="J62" s="32"/>
      <c r="K62" s="32"/>
    </row>
    <row r="63" spans="1:11" ht="13.5">
      <c r="A63" s="32"/>
      <c r="B63" s="32" t="s">
        <v>150</v>
      </c>
      <c r="C63" s="105"/>
      <c r="D63" s="32" t="s">
        <v>151</v>
      </c>
      <c r="E63" s="32"/>
      <c r="F63" s="202" t="s">
        <v>152</v>
      </c>
      <c r="G63" s="189"/>
      <c r="H63" s="32"/>
      <c r="I63" s="32"/>
      <c r="J63" s="32"/>
      <c r="K63" s="32"/>
    </row>
    <row r="64" spans="1:11" ht="13.5">
      <c r="A64" s="32"/>
      <c r="B64" s="32"/>
      <c r="C64" s="105"/>
      <c r="D64" s="32"/>
      <c r="E64" s="32"/>
      <c r="F64" s="32"/>
      <c r="G64" s="32"/>
      <c r="H64" s="32"/>
      <c r="I64" s="32"/>
      <c r="J64" s="32"/>
      <c r="K64" s="32"/>
    </row>
    <row r="65" ht="13.5">
      <c r="B65" s="129" t="s">
        <v>221</v>
      </c>
    </row>
    <row r="67" spans="1:11" ht="13.5">
      <c r="A67" s="52" t="s">
        <v>168</v>
      </c>
      <c r="B67" s="53"/>
      <c r="C67" s="106"/>
      <c r="D67" s="53"/>
      <c r="E67" s="53"/>
      <c r="F67" s="53"/>
      <c r="G67" s="53"/>
      <c r="H67" s="53"/>
      <c r="I67" s="53"/>
      <c r="J67" s="53"/>
      <c r="K67" s="53"/>
    </row>
    <row r="68" spans="1:11" ht="13.5">
      <c r="A68" s="53"/>
      <c r="B68" s="52" t="s">
        <v>174</v>
      </c>
      <c r="C68" s="106"/>
      <c r="D68" s="53"/>
      <c r="E68" s="53" t="s">
        <v>144</v>
      </c>
      <c r="F68" s="53"/>
      <c r="G68" s="53"/>
      <c r="H68" s="53"/>
      <c r="I68" s="53"/>
      <c r="J68" s="53"/>
      <c r="K68" s="53"/>
    </row>
    <row r="69" spans="1:11" ht="14.25" thickBot="1">
      <c r="A69" s="53"/>
      <c r="B69" s="53"/>
      <c r="C69" s="106"/>
      <c r="D69" s="53"/>
      <c r="E69" s="53"/>
      <c r="F69" s="53"/>
      <c r="G69" s="53"/>
      <c r="H69" s="53"/>
      <c r="I69" s="53"/>
      <c r="J69" s="53"/>
      <c r="K69" s="53"/>
    </row>
    <row r="70" spans="1:11" ht="14.25" thickBot="1">
      <c r="A70" s="53"/>
      <c r="B70" s="123" t="s">
        <v>143</v>
      </c>
      <c r="C70" s="158"/>
      <c r="D70" s="53"/>
      <c r="E70" s="53" t="s">
        <v>145</v>
      </c>
      <c r="F70" s="53"/>
      <c r="G70" s="53"/>
      <c r="H70" s="53"/>
      <c r="I70" s="53"/>
      <c r="J70" s="53"/>
      <c r="K70" s="53"/>
    </row>
    <row r="71" spans="1:11" ht="14.25" thickBot="1">
      <c r="A71" s="53"/>
      <c r="B71" s="53"/>
      <c r="C71" s="106"/>
      <c r="D71" s="53"/>
      <c r="E71" s="53"/>
      <c r="F71" s="53"/>
      <c r="G71" s="53"/>
      <c r="H71" s="53"/>
      <c r="I71" s="53"/>
      <c r="J71" s="53"/>
      <c r="K71" s="53"/>
    </row>
    <row r="72" spans="1:11" ht="14.25" thickBot="1">
      <c r="A72" s="53"/>
      <c r="B72" s="54" t="s">
        <v>65</v>
      </c>
      <c r="C72" s="159"/>
      <c r="D72" s="53"/>
      <c r="E72" s="53" t="s">
        <v>161</v>
      </c>
      <c r="F72" s="53"/>
      <c r="G72" s="53"/>
      <c r="H72" s="53"/>
      <c r="I72" s="53"/>
      <c r="J72" s="53"/>
      <c r="K72" s="53"/>
    </row>
    <row r="73" spans="1:11" ht="14.25" thickBot="1">
      <c r="A73" s="53"/>
      <c r="B73" s="53"/>
      <c r="C73" s="124"/>
      <c r="D73" s="53"/>
      <c r="E73" s="53"/>
      <c r="F73" s="53"/>
      <c r="G73" s="53"/>
      <c r="H73" s="53"/>
      <c r="I73" s="53"/>
      <c r="J73" s="53"/>
      <c r="K73" s="53"/>
    </row>
    <row r="74" spans="1:11" ht="14.25" thickBot="1">
      <c r="A74" s="53"/>
      <c r="B74" s="123" t="s">
        <v>156</v>
      </c>
      <c r="C74" s="159"/>
      <c r="D74" s="53"/>
      <c r="E74" s="53"/>
      <c r="F74" s="53"/>
      <c r="G74" s="53"/>
      <c r="H74" s="53"/>
      <c r="I74" s="53"/>
      <c r="J74" s="55" t="s">
        <v>149</v>
      </c>
      <c r="K74" s="56" t="s">
        <v>146</v>
      </c>
    </row>
    <row r="75" spans="1:11" ht="14.25" thickBot="1">
      <c r="A75" s="53"/>
      <c r="B75" s="123" t="s">
        <v>146</v>
      </c>
      <c r="C75" s="159"/>
      <c r="D75" s="53"/>
      <c r="E75" s="53" t="s">
        <v>148</v>
      </c>
      <c r="F75" s="53"/>
      <c r="G75" s="53"/>
      <c r="H75" s="53"/>
      <c r="I75" s="53"/>
      <c r="J75" s="57">
        <v>1</v>
      </c>
      <c r="K75" s="58" t="s">
        <v>16</v>
      </c>
    </row>
    <row r="76" spans="1:11" ht="14.25" thickBot="1">
      <c r="A76" s="53"/>
      <c r="B76" s="77" t="s">
        <v>147</v>
      </c>
      <c r="C76" s="164"/>
      <c r="D76" s="76"/>
      <c r="E76" s="53"/>
      <c r="F76" s="53"/>
      <c r="G76" s="53"/>
      <c r="H76" s="53"/>
      <c r="I76" s="53"/>
      <c r="J76" s="57">
        <v>2</v>
      </c>
      <c r="K76" s="58" t="s">
        <v>17</v>
      </c>
    </row>
    <row r="77" spans="1:11" ht="14.25" thickBot="1">
      <c r="A77" s="53"/>
      <c r="B77" s="77" t="s">
        <v>194</v>
      </c>
      <c r="C77" s="164"/>
      <c r="D77" s="76"/>
      <c r="E77" s="53"/>
      <c r="F77" s="53"/>
      <c r="G77" s="53"/>
      <c r="H77" s="53"/>
      <c r="I77" s="53"/>
      <c r="J77" s="59">
        <v>3</v>
      </c>
      <c r="K77" s="60" t="s">
        <v>18</v>
      </c>
    </row>
    <row r="78" spans="1:11" ht="14.25" thickBot="1">
      <c r="A78" s="53"/>
      <c r="B78" s="53"/>
      <c r="C78" s="106"/>
      <c r="D78" s="53"/>
      <c r="E78" s="53"/>
      <c r="F78" s="53"/>
      <c r="G78" s="53"/>
      <c r="H78" s="53"/>
      <c r="I78" s="53"/>
      <c r="J78" s="53"/>
      <c r="K78" s="53"/>
    </row>
    <row r="79" spans="1:11" ht="14.25" thickBot="1">
      <c r="A79" s="53"/>
      <c r="B79" s="123" t="s">
        <v>160</v>
      </c>
      <c r="C79" s="159"/>
      <c r="D79" s="53"/>
      <c r="E79" s="53"/>
      <c r="F79" s="53"/>
      <c r="G79" s="53"/>
      <c r="H79" s="53"/>
      <c r="I79" s="53"/>
      <c r="J79" s="55" t="s">
        <v>149</v>
      </c>
      <c r="K79" s="56" t="s">
        <v>153</v>
      </c>
    </row>
    <row r="80" spans="1:11" ht="14.25" thickBot="1">
      <c r="A80" s="53"/>
      <c r="B80" s="123" t="s">
        <v>153</v>
      </c>
      <c r="C80" s="159"/>
      <c r="D80" s="53"/>
      <c r="E80" s="53" t="s">
        <v>155</v>
      </c>
      <c r="F80" s="53"/>
      <c r="G80" s="53"/>
      <c r="H80" s="53"/>
      <c r="I80" s="53"/>
      <c r="J80" s="57">
        <v>1</v>
      </c>
      <c r="K80" s="58" t="s">
        <v>35</v>
      </c>
    </row>
    <row r="81" spans="1:11" ht="14.25" thickBot="1">
      <c r="A81" s="53"/>
      <c r="B81" s="77" t="s">
        <v>154</v>
      </c>
      <c r="C81" s="164"/>
      <c r="D81" s="76"/>
      <c r="E81" s="53"/>
      <c r="F81" s="53"/>
      <c r="G81" s="53"/>
      <c r="H81" s="53"/>
      <c r="I81" s="53"/>
      <c r="J81" s="57">
        <v>2</v>
      </c>
      <c r="K81" s="58" t="s">
        <v>36</v>
      </c>
    </row>
    <row r="82" spans="1:11" ht="14.25" thickBot="1">
      <c r="A82" s="53"/>
      <c r="B82" s="77" t="s">
        <v>5</v>
      </c>
      <c r="C82" s="164"/>
      <c r="D82" s="76"/>
      <c r="E82" s="53"/>
      <c r="F82" s="53"/>
      <c r="G82" s="53"/>
      <c r="H82" s="53"/>
      <c r="I82" s="53"/>
      <c r="J82" s="57">
        <v>3</v>
      </c>
      <c r="K82" s="58" t="s">
        <v>37</v>
      </c>
    </row>
    <row r="83" spans="1:11" ht="13.5">
      <c r="A83" s="53"/>
      <c r="B83" s="53"/>
      <c r="C83" s="106"/>
      <c r="D83" s="53"/>
      <c r="E83" s="53"/>
      <c r="F83" s="53"/>
      <c r="G83" s="53"/>
      <c r="H83" s="53"/>
      <c r="I83" s="53"/>
      <c r="J83" s="57">
        <v>4</v>
      </c>
      <c r="K83" s="58" t="s">
        <v>38</v>
      </c>
    </row>
    <row r="84" spans="1:11" ht="13.5">
      <c r="A84" s="53"/>
      <c r="B84" s="53"/>
      <c r="C84" s="106"/>
      <c r="D84" s="53"/>
      <c r="E84" s="53"/>
      <c r="G84" s="53"/>
      <c r="H84" s="190" t="s">
        <v>152</v>
      </c>
      <c r="I84" s="191"/>
      <c r="J84" s="57">
        <v>5</v>
      </c>
      <c r="K84" s="58" t="s">
        <v>39</v>
      </c>
    </row>
    <row r="85" spans="1:11" ht="14.25" thickBot="1">
      <c r="A85" s="53"/>
      <c r="B85" s="128" t="s">
        <v>221</v>
      </c>
      <c r="C85" s="106"/>
      <c r="D85" s="53"/>
      <c r="E85" s="53"/>
      <c r="F85" s="53"/>
      <c r="G85" s="53"/>
      <c r="H85" s="53"/>
      <c r="I85" s="53"/>
      <c r="J85" s="59">
        <v>6</v>
      </c>
      <c r="K85" s="60" t="s">
        <v>40</v>
      </c>
    </row>
    <row r="87" spans="1:11" ht="13.5">
      <c r="A87" s="61" t="s">
        <v>168</v>
      </c>
      <c r="B87" s="200" t="s">
        <v>170</v>
      </c>
      <c r="C87" s="200"/>
      <c r="D87" s="62"/>
      <c r="E87" s="62"/>
      <c r="F87" s="62"/>
      <c r="G87" s="62"/>
      <c r="H87" s="62"/>
      <c r="I87" s="62"/>
      <c r="J87" s="62"/>
      <c r="K87" s="62"/>
    </row>
    <row r="88" spans="1:11" ht="14.25" thickBot="1">
      <c r="A88" s="62"/>
      <c r="B88" s="62"/>
      <c r="C88" s="107"/>
      <c r="D88" s="62"/>
      <c r="E88" s="62" t="s">
        <v>144</v>
      </c>
      <c r="F88" s="62"/>
      <c r="G88" s="62"/>
      <c r="H88" s="62"/>
      <c r="I88" s="62"/>
      <c r="J88" s="62"/>
      <c r="K88" s="62"/>
    </row>
    <row r="89" spans="1:11" ht="14.25" thickBot="1">
      <c r="A89" s="62"/>
      <c r="B89" s="125" t="s">
        <v>143</v>
      </c>
      <c r="C89" s="158"/>
      <c r="D89" s="62"/>
      <c r="E89" s="62"/>
      <c r="F89" s="62"/>
      <c r="G89" s="62"/>
      <c r="H89" s="62"/>
      <c r="I89" s="62"/>
      <c r="J89" s="62"/>
      <c r="K89" s="62"/>
    </row>
    <row r="90" spans="1:11" ht="14.25" thickBot="1">
      <c r="A90" s="62"/>
      <c r="B90" s="62"/>
      <c r="C90" s="107"/>
      <c r="D90" s="62"/>
      <c r="E90" s="62" t="s">
        <v>145</v>
      </c>
      <c r="F90" s="62"/>
      <c r="G90" s="62"/>
      <c r="H90" s="62"/>
      <c r="I90" s="62"/>
      <c r="J90" s="62"/>
      <c r="K90" s="62"/>
    </row>
    <row r="91" spans="1:11" ht="14.25" thickBot="1">
      <c r="A91" s="62"/>
      <c r="B91" s="125" t="s">
        <v>65</v>
      </c>
      <c r="C91" s="159"/>
      <c r="D91" s="62"/>
      <c r="E91" s="62"/>
      <c r="F91" s="62"/>
      <c r="G91" s="62"/>
      <c r="H91" s="62"/>
      <c r="I91" s="62"/>
      <c r="J91" s="62"/>
      <c r="K91" s="62"/>
    </row>
    <row r="92" spans="1:11" ht="14.25" thickBot="1">
      <c r="A92" s="62"/>
      <c r="B92" s="62"/>
      <c r="C92" s="107"/>
      <c r="D92" s="62"/>
      <c r="E92" s="62" t="s">
        <v>161</v>
      </c>
      <c r="F92" s="62"/>
      <c r="G92" s="62"/>
      <c r="H92" s="62"/>
      <c r="I92" s="62"/>
      <c r="J92" s="62"/>
      <c r="K92" s="62"/>
    </row>
    <row r="93" spans="1:11" ht="14.25" thickBot="1">
      <c r="A93" s="62"/>
      <c r="B93" s="125" t="s">
        <v>164</v>
      </c>
      <c r="C93" s="159"/>
      <c r="D93" s="78"/>
      <c r="E93" s="62"/>
      <c r="F93" s="62"/>
      <c r="G93" s="62"/>
      <c r="H93" s="62"/>
      <c r="I93" s="62"/>
      <c r="J93" s="62"/>
      <c r="K93" s="62"/>
    </row>
    <row r="94" spans="1:11" ht="14.25" thickBot="1">
      <c r="A94" s="62"/>
      <c r="B94" s="79" t="s">
        <v>2</v>
      </c>
      <c r="C94" s="164"/>
      <c r="D94" s="78"/>
      <c r="E94" s="62"/>
      <c r="F94" s="62"/>
      <c r="G94" s="62"/>
      <c r="H94" s="62"/>
      <c r="I94" s="62"/>
      <c r="J94" s="62"/>
      <c r="K94" s="62"/>
    </row>
    <row r="95" spans="1:11" ht="14.25" thickBot="1">
      <c r="A95" s="62"/>
      <c r="B95" s="79" t="s">
        <v>5</v>
      </c>
      <c r="C95" s="160"/>
      <c r="D95" s="78"/>
      <c r="E95" s="127" t="s">
        <v>221</v>
      </c>
      <c r="F95" s="62"/>
      <c r="G95" s="62"/>
      <c r="H95" s="62"/>
      <c r="I95" s="62"/>
      <c r="J95" s="62"/>
      <c r="K95" s="62"/>
    </row>
    <row r="96" spans="1:11" ht="13.5">
      <c r="A96" s="62"/>
      <c r="B96" s="62"/>
      <c r="C96" s="107"/>
      <c r="D96" s="62"/>
      <c r="E96" s="62"/>
      <c r="F96" s="62"/>
      <c r="G96" s="62"/>
      <c r="H96" s="62"/>
      <c r="I96" s="62"/>
      <c r="J96" s="62"/>
      <c r="K96" s="62"/>
    </row>
    <row r="97" spans="1:11" ht="13.5">
      <c r="A97" s="62"/>
      <c r="B97" s="198" t="s">
        <v>165</v>
      </c>
      <c r="C97" s="198"/>
      <c r="D97" s="62"/>
      <c r="E97" s="198" t="s">
        <v>166</v>
      </c>
      <c r="F97" s="198"/>
      <c r="G97" s="62"/>
      <c r="H97" s="62" t="s">
        <v>151</v>
      </c>
      <c r="I97" s="62"/>
      <c r="J97" s="188" t="s">
        <v>152</v>
      </c>
      <c r="K97" s="189"/>
    </row>
    <row r="98" spans="1:11" ht="13.5">
      <c r="A98" s="62"/>
      <c r="B98" s="62"/>
      <c r="C98" s="107"/>
      <c r="D98" s="62"/>
      <c r="E98" s="62"/>
      <c r="F98" s="62"/>
      <c r="G98" s="62"/>
      <c r="H98" s="62"/>
      <c r="I98" s="62"/>
      <c r="J98" s="62"/>
      <c r="K98" s="62"/>
    </row>
    <row r="100" spans="1:11" ht="13.5">
      <c r="A100" s="63" t="s">
        <v>169</v>
      </c>
      <c r="B100" s="197" t="s">
        <v>175</v>
      </c>
      <c r="C100" s="197"/>
      <c r="D100" s="197"/>
      <c r="E100" s="64"/>
      <c r="F100" s="64"/>
      <c r="G100" s="64"/>
      <c r="H100" s="64"/>
      <c r="I100" s="64"/>
      <c r="J100" s="64"/>
      <c r="K100" s="64"/>
    </row>
    <row r="101" spans="1:11" ht="13.5">
      <c r="A101" s="64"/>
      <c r="B101" s="64"/>
      <c r="C101" s="108"/>
      <c r="D101" s="64"/>
      <c r="E101" s="64"/>
      <c r="F101" s="64"/>
      <c r="G101" s="64"/>
      <c r="H101" s="64"/>
      <c r="I101" s="64"/>
      <c r="J101" s="64"/>
      <c r="K101" s="64"/>
    </row>
    <row r="102" spans="1:11" ht="13.5">
      <c r="A102" s="64"/>
      <c r="B102" s="64" t="s">
        <v>177</v>
      </c>
      <c r="C102" s="108"/>
      <c r="D102" s="64"/>
      <c r="E102" s="64"/>
      <c r="F102" s="64"/>
      <c r="G102" s="64"/>
      <c r="H102" s="64"/>
      <c r="I102" s="64"/>
      <c r="J102" s="64"/>
      <c r="K102" s="64"/>
    </row>
    <row r="103" spans="1:11" ht="13.5">
      <c r="A103" s="64"/>
      <c r="B103" s="64" t="s">
        <v>178</v>
      </c>
      <c r="C103" s="108"/>
      <c r="D103" s="64"/>
      <c r="E103" s="64"/>
      <c r="F103" s="64"/>
      <c r="G103" s="64"/>
      <c r="H103" s="64"/>
      <c r="I103" s="64"/>
      <c r="J103" s="64"/>
      <c r="K103" s="64"/>
    </row>
    <row r="104" spans="1:11" ht="13.5">
      <c r="A104" s="64"/>
      <c r="B104" s="64"/>
      <c r="C104" s="108"/>
      <c r="D104" s="64"/>
      <c r="E104" s="64"/>
      <c r="F104" s="64"/>
      <c r="G104" s="64"/>
      <c r="H104" s="64"/>
      <c r="I104" s="64"/>
      <c r="J104" s="64"/>
      <c r="K104" s="64"/>
    </row>
    <row r="105" spans="1:11" ht="13.5">
      <c r="A105" s="64"/>
      <c r="B105" s="64" t="s">
        <v>179</v>
      </c>
      <c r="C105" s="108"/>
      <c r="D105" s="64"/>
      <c r="E105" s="64"/>
      <c r="F105" s="64" t="s">
        <v>184</v>
      </c>
      <c r="G105" s="64"/>
      <c r="H105" s="64"/>
      <c r="I105" s="64"/>
      <c r="J105" s="64"/>
      <c r="K105" s="64"/>
    </row>
    <row r="106" spans="1:11" ht="13.5">
      <c r="A106" s="64"/>
      <c r="B106" s="64">
        <v>1</v>
      </c>
      <c r="C106" s="108" t="s">
        <v>180</v>
      </c>
      <c r="D106" s="64"/>
      <c r="E106" s="64"/>
      <c r="F106" s="64" t="s">
        <v>243</v>
      </c>
      <c r="G106" s="64"/>
      <c r="H106" s="64"/>
      <c r="I106" s="64"/>
      <c r="J106" s="64"/>
      <c r="K106" s="64"/>
    </row>
    <row r="107" spans="1:11" ht="13.5">
      <c r="A107" s="64"/>
      <c r="B107" s="64">
        <v>2</v>
      </c>
      <c r="C107" s="108" t="s">
        <v>181</v>
      </c>
      <c r="D107" s="64"/>
      <c r="E107" s="64"/>
      <c r="F107" s="64" t="s">
        <v>244</v>
      </c>
      <c r="G107" s="64"/>
      <c r="H107" s="64"/>
      <c r="I107" s="64"/>
      <c r="J107" s="64"/>
      <c r="K107" s="64"/>
    </row>
    <row r="108" spans="1:11" ht="13.5">
      <c r="A108" s="64"/>
      <c r="B108" s="64">
        <v>3</v>
      </c>
      <c r="C108" s="108" t="s">
        <v>182</v>
      </c>
      <c r="D108" s="64"/>
      <c r="E108" s="64"/>
      <c r="F108" s="64" t="s">
        <v>242</v>
      </c>
      <c r="G108" s="64"/>
      <c r="H108" s="64"/>
      <c r="I108" s="64"/>
      <c r="J108" s="64"/>
      <c r="K108" s="64"/>
    </row>
    <row r="109" spans="1:11" ht="13.5">
      <c r="A109" s="64"/>
      <c r="B109" s="64">
        <v>4</v>
      </c>
      <c r="C109" s="115" t="s">
        <v>217</v>
      </c>
      <c r="D109" s="64"/>
      <c r="E109" s="64"/>
      <c r="F109" s="64" t="s">
        <v>245</v>
      </c>
      <c r="G109" s="64"/>
      <c r="H109" s="64"/>
      <c r="I109" s="64"/>
      <c r="J109" s="64"/>
      <c r="K109" s="64"/>
    </row>
    <row r="110" spans="1:11" ht="13.5">
      <c r="A110" s="64"/>
      <c r="B110" s="64">
        <v>5</v>
      </c>
      <c r="C110" s="115" t="s">
        <v>218</v>
      </c>
      <c r="D110" s="64"/>
      <c r="E110" s="64"/>
      <c r="F110" s="64" t="s">
        <v>246</v>
      </c>
      <c r="G110" s="64"/>
      <c r="H110" s="64"/>
      <c r="I110" s="64"/>
      <c r="J110" s="64"/>
      <c r="K110" s="64"/>
    </row>
    <row r="111" spans="1:11" ht="13.5">
      <c r="A111" s="64"/>
      <c r="B111" s="64">
        <v>6</v>
      </c>
      <c r="C111" s="108" t="s">
        <v>183</v>
      </c>
      <c r="D111" s="64"/>
      <c r="E111" s="64"/>
      <c r="F111" s="64" t="s">
        <v>185</v>
      </c>
      <c r="G111" s="64"/>
      <c r="H111" s="64"/>
      <c r="I111" s="64"/>
      <c r="J111" s="64"/>
      <c r="K111" s="64"/>
    </row>
    <row r="112" spans="1:11" ht="14.25" thickBot="1">
      <c r="A112" s="64"/>
      <c r="B112" s="64"/>
      <c r="C112" s="108"/>
      <c r="D112" s="64"/>
      <c r="E112" s="64"/>
      <c r="F112" s="64"/>
      <c r="G112" s="64"/>
      <c r="H112" s="64"/>
      <c r="I112" s="64"/>
      <c r="J112" s="64"/>
      <c r="K112" s="64"/>
    </row>
    <row r="113" spans="1:11" ht="14.25" thickBot="1">
      <c r="A113" s="64"/>
      <c r="B113" s="65" t="s">
        <v>186</v>
      </c>
      <c r="C113" s="109"/>
      <c r="D113" s="162"/>
      <c r="E113" s="64"/>
      <c r="F113" s="126" t="s">
        <v>221</v>
      </c>
      <c r="G113" s="64"/>
      <c r="H113" s="64"/>
      <c r="I113" s="64"/>
      <c r="J113" s="64"/>
      <c r="K113" s="64"/>
    </row>
    <row r="114" spans="1:11" ht="13.5">
      <c r="A114" s="64"/>
      <c r="B114" s="64"/>
      <c r="C114" s="108"/>
      <c r="D114" s="64"/>
      <c r="E114" s="64"/>
      <c r="F114" s="64"/>
      <c r="G114" s="64"/>
      <c r="H114" s="64"/>
      <c r="I114" s="64"/>
      <c r="J114" s="64"/>
      <c r="K114" s="64"/>
    </row>
    <row r="115" spans="1:11" ht="13.5">
      <c r="A115" s="64"/>
      <c r="B115" s="64" t="s">
        <v>187</v>
      </c>
      <c r="C115" s="108"/>
      <c r="D115" s="64"/>
      <c r="E115" s="64" t="s">
        <v>188</v>
      </c>
      <c r="F115" s="64"/>
      <c r="G115" s="193" t="s">
        <v>152</v>
      </c>
      <c r="H115" s="194"/>
      <c r="I115" s="64"/>
      <c r="J115" s="64"/>
      <c r="K115" s="64"/>
    </row>
  </sheetData>
  <sheetProtection sheet="1" objects="1" scenarios="1"/>
  <mergeCells count="13">
    <mergeCell ref="A1:B1"/>
    <mergeCell ref="B100:D100"/>
    <mergeCell ref="B97:C97"/>
    <mergeCell ref="E97:F97"/>
    <mergeCell ref="B11:C11"/>
    <mergeCell ref="B14:D14"/>
    <mergeCell ref="B87:C87"/>
    <mergeCell ref="F43:G43"/>
    <mergeCell ref="F63:G63"/>
    <mergeCell ref="J97:K97"/>
    <mergeCell ref="H84:I84"/>
    <mergeCell ref="F29:G29"/>
    <mergeCell ref="G115:H115"/>
  </mergeCells>
  <hyperlinks>
    <hyperlink ref="F29" location="入力!A1" display="メニューへ戻る"/>
    <hyperlink ref="F63" location="入力!A1" display="メニューへ戻る"/>
    <hyperlink ref="F43" location="入力!A1" display="メニューへ戻る"/>
    <hyperlink ref="J97" location="入力!A1" display="メニューへ戻る"/>
    <hyperlink ref="G115" location="入力!A1" display="メニューへ戻る"/>
    <hyperlink ref="H84:I84" location="入力!A1" display="メニューへ戻る"/>
  </hyperlink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workbookViewId="0" topLeftCell="A1">
      <selection activeCell="D5" sqref="D5"/>
    </sheetView>
  </sheetViews>
  <sheetFormatPr defaultColWidth="9.00390625" defaultRowHeight="13.5"/>
  <cols>
    <col min="4" max="6" width="9.00390625" style="84" customWidth="1"/>
  </cols>
  <sheetData>
    <row r="1" spans="1:7" ht="17.25">
      <c r="A1" s="203" t="s">
        <v>0</v>
      </c>
      <c r="B1" s="203"/>
      <c r="C1" s="203"/>
      <c r="D1" s="204"/>
      <c r="E1" s="204"/>
      <c r="F1" s="204"/>
      <c r="G1" s="203"/>
    </row>
    <row r="2" ht="14.25" thickBot="1"/>
    <row r="3" spans="1:7" ht="14.25" thickBot="1">
      <c r="A3" s="3" t="s">
        <v>1</v>
      </c>
      <c r="B3" s="139" t="s">
        <v>222</v>
      </c>
      <c r="C3" s="12" t="s">
        <v>2</v>
      </c>
      <c r="D3" s="102" t="s">
        <v>3</v>
      </c>
      <c r="E3" s="102" t="s">
        <v>6</v>
      </c>
      <c r="F3" s="102" t="s">
        <v>4</v>
      </c>
      <c r="G3" s="4" t="s">
        <v>5</v>
      </c>
    </row>
    <row r="4" spans="1:7" ht="14.25" thickBot="1">
      <c r="A4" s="167"/>
      <c r="B4" s="168"/>
      <c r="C4" s="169" t="s">
        <v>7</v>
      </c>
      <c r="D4" s="170">
        <f>SUM(D5:D10)</f>
        <v>0</v>
      </c>
      <c r="E4" s="170">
        <f>SUM(E5:E10)</f>
        <v>0</v>
      </c>
      <c r="F4" s="170">
        <f>D4-E4</f>
        <v>0</v>
      </c>
      <c r="G4" s="171"/>
    </row>
    <row r="5" spans="1:7" ht="13.5">
      <c r="A5" s="172"/>
      <c r="B5" s="173"/>
      <c r="C5" s="174" t="s">
        <v>8</v>
      </c>
      <c r="D5" s="166"/>
      <c r="E5" s="175"/>
      <c r="F5" s="175"/>
      <c r="G5" s="176"/>
    </row>
    <row r="6" spans="1:7" ht="13.5">
      <c r="A6" s="172"/>
      <c r="B6" s="173"/>
      <c r="C6" s="174"/>
      <c r="D6" s="175"/>
      <c r="E6" s="175"/>
      <c r="F6" s="175"/>
      <c r="G6" s="176"/>
    </row>
    <row r="7" spans="1:7" ht="13.5">
      <c r="A7" s="172"/>
      <c r="B7" s="177"/>
      <c r="C7" s="178"/>
      <c r="D7" s="179"/>
      <c r="E7" s="179"/>
      <c r="F7" s="179"/>
      <c r="G7" s="176"/>
    </row>
    <row r="8" spans="1:7" ht="13.5">
      <c r="A8" s="172"/>
      <c r="B8" s="177"/>
      <c r="C8" s="178"/>
      <c r="D8" s="179"/>
      <c r="E8" s="179"/>
      <c r="F8" s="179"/>
      <c r="G8" s="176"/>
    </row>
    <row r="9" spans="1:7" ht="13.5">
      <c r="A9" s="172"/>
      <c r="B9" s="177"/>
      <c r="C9" s="178"/>
      <c r="D9" s="179"/>
      <c r="E9" s="179"/>
      <c r="F9" s="179"/>
      <c r="G9" s="176"/>
    </row>
    <row r="10" spans="1:7" ht="14.25" thickBot="1">
      <c r="A10" s="180"/>
      <c r="B10" s="181"/>
      <c r="C10" s="182"/>
      <c r="D10" s="183"/>
      <c r="E10" s="183"/>
      <c r="F10" s="183"/>
      <c r="G10" s="184"/>
    </row>
    <row r="12" spans="1:4" ht="13.5">
      <c r="A12" t="s">
        <v>9</v>
      </c>
      <c r="D12" s="117" t="s">
        <v>224</v>
      </c>
    </row>
    <row r="13" spans="1:4" ht="13.5">
      <c r="A13" t="s">
        <v>223</v>
      </c>
      <c r="B13" s="141" t="s">
        <v>198</v>
      </c>
      <c r="C13" s="84"/>
      <c r="D13" s="117" t="s">
        <v>220</v>
      </c>
    </row>
    <row r="14" spans="1:4" ht="13.5">
      <c r="A14" t="s">
        <v>12</v>
      </c>
      <c r="B14" s="14" t="s">
        <v>199</v>
      </c>
      <c r="C14" s="84"/>
      <c r="D14" s="84" t="s">
        <v>197</v>
      </c>
    </row>
    <row r="15" spans="1:3" ht="13.5">
      <c r="A15" t="s">
        <v>69</v>
      </c>
      <c r="B15" s="14" t="s">
        <v>225</v>
      </c>
      <c r="C15" s="84"/>
    </row>
  </sheetData>
  <sheetProtection sheet="1" objects="1" scenarios="1"/>
  <mergeCells count="1">
    <mergeCell ref="A1:G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1"/>
  <sheetViews>
    <sheetView workbookViewId="0" topLeftCell="A1">
      <selection activeCell="C2" sqref="C2"/>
    </sheetView>
  </sheetViews>
  <sheetFormatPr defaultColWidth="9.00390625" defaultRowHeight="13.5"/>
  <cols>
    <col min="1" max="1" width="9.125" style="0" bestFit="1" customWidth="1"/>
    <col min="3" max="3" width="9.00390625" style="84" customWidth="1"/>
    <col min="5" max="5" width="9.00390625" style="84" customWidth="1"/>
    <col min="7" max="7" width="9.00390625" style="84" customWidth="1"/>
    <col min="9" max="9" width="9.00390625" style="84" customWidth="1"/>
  </cols>
  <sheetData>
    <row r="1" spans="1:9" ht="17.25">
      <c r="A1" s="205" t="s">
        <v>13</v>
      </c>
      <c r="B1" s="206"/>
      <c r="C1" s="206"/>
      <c r="D1" s="206"/>
      <c r="E1" s="206"/>
      <c r="F1" s="206"/>
      <c r="G1" s="206"/>
      <c r="H1" s="206"/>
      <c r="I1" s="207"/>
    </row>
    <row r="2" spans="1:9" ht="13.5">
      <c r="A2" s="19" t="s">
        <v>14</v>
      </c>
      <c r="B2" s="18" t="s">
        <v>16</v>
      </c>
      <c r="C2" s="185">
        <v>0</v>
      </c>
      <c r="D2" s="18" t="s">
        <v>17</v>
      </c>
      <c r="E2" s="185">
        <v>0</v>
      </c>
      <c r="F2" s="18" t="s">
        <v>18</v>
      </c>
      <c r="G2" s="186">
        <v>0</v>
      </c>
      <c r="H2" s="7" t="s">
        <v>19</v>
      </c>
      <c r="I2" s="101">
        <f>SUM(C2:G2)</f>
        <v>0</v>
      </c>
    </row>
    <row r="3" spans="1:9" ht="13.5">
      <c r="A3" s="19" t="s">
        <v>3</v>
      </c>
      <c r="B3" s="7"/>
      <c r="C3" s="80">
        <f>SUM(C5:C10)</f>
        <v>0</v>
      </c>
      <c r="D3" s="7"/>
      <c r="E3" s="80">
        <f>SUM(E5:E10)</f>
        <v>0</v>
      </c>
      <c r="F3" s="7"/>
      <c r="G3" s="80">
        <f>SUM(G5:G10)</f>
        <v>0</v>
      </c>
      <c r="H3" s="7" t="s">
        <v>3</v>
      </c>
      <c r="I3" s="101">
        <f>SUM(C3:G3)</f>
        <v>0</v>
      </c>
    </row>
    <row r="4" spans="1:9" ht="14.25" thickBot="1">
      <c r="A4" s="20" t="s">
        <v>15</v>
      </c>
      <c r="B4" s="15"/>
      <c r="C4" s="81">
        <f>C2-C3</f>
        <v>0</v>
      </c>
      <c r="D4" s="9"/>
      <c r="E4" s="81">
        <f>E2-E3</f>
        <v>0</v>
      </c>
      <c r="F4" s="9"/>
      <c r="G4" s="81">
        <f>G2-G3</f>
        <v>0</v>
      </c>
      <c r="H4" s="15" t="s">
        <v>15</v>
      </c>
      <c r="I4" s="101">
        <f>SUM(C4:G4)</f>
        <v>0</v>
      </c>
    </row>
    <row r="5" spans="1:9" ht="14.25" thickBot="1">
      <c r="A5" s="68" t="s">
        <v>1</v>
      </c>
      <c r="B5" s="17" t="s">
        <v>2</v>
      </c>
      <c r="C5" s="82" t="s">
        <v>3</v>
      </c>
      <c r="D5" s="17" t="s">
        <v>2</v>
      </c>
      <c r="E5" s="82" t="s">
        <v>3</v>
      </c>
      <c r="F5" s="17" t="s">
        <v>2</v>
      </c>
      <c r="G5" s="82" t="s">
        <v>3</v>
      </c>
      <c r="H5" s="17"/>
      <c r="I5" s="97"/>
    </row>
    <row r="6" spans="1:9" ht="13.5">
      <c r="A6" s="66"/>
      <c r="B6" s="7"/>
      <c r="C6" s="80"/>
      <c r="D6" s="7"/>
      <c r="E6" s="80"/>
      <c r="F6" s="7"/>
      <c r="G6" s="80"/>
      <c r="H6" s="7"/>
      <c r="I6" s="101"/>
    </row>
    <row r="7" spans="1:9" ht="13.5">
      <c r="A7" s="66"/>
      <c r="B7" s="7"/>
      <c r="C7" s="80"/>
      <c r="D7" s="7"/>
      <c r="E7" s="80"/>
      <c r="F7" s="7"/>
      <c r="G7" s="80"/>
      <c r="H7" s="7"/>
      <c r="I7" s="101"/>
    </row>
    <row r="8" spans="1:9" ht="13.5">
      <c r="A8" s="66"/>
      <c r="B8" s="7"/>
      <c r="C8" s="80"/>
      <c r="D8" s="7"/>
      <c r="E8" s="80"/>
      <c r="F8" s="7"/>
      <c r="G8" s="80"/>
      <c r="H8" s="7"/>
      <c r="I8" s="101"/>
    </row>
    <row r="9" spans="1:9" ht="13.5">
      <c r="A9" s="66"/>
      <c r="B9" s="7"/>
      <c r="C9" s="80"/>
      <c r="D9" s="7"/>
      <c r="E9" s="80"/>
      <c r="F9" s="7"/>
      <c r="G9" s="80"/>
      <c r="H9" s="7"/>
      <c r="I9" s="101"/>
    </row>
    <row r="10" spans="1:9" ht="14.25" thickBot="1">
      <c r="A10" s="67"/>
      <c r="B10" s="9"/>
      <c r="C10" s="100"/>
      <c r="D10" s="9"/>
      <c r="E10" s="100"/>
      <c r="F10" s="9"/>
      <c r="G10" s="100"/>
      <c r="H10" s="9"/>
      <c r="I10" s="98"/>
    </row>
    <row r="12" spans="1:4" ht="13.5">
      <c r="A12" t="s">
        <v>9</v>
      </c>
      <c r="D12" t="s">
        <v>25</v>
      </c>
    </row>
    <row r="13" spans="1:4" ht="13.5">
      <c r="A13" t="s">
        <v>20</v>
      </c>
      <c r="B13" s="14" t="s">
        <v>196</v>
      </c>
      <c r="D13" t="s">
        <v>220</v>
      </c>
    </row>
    <row r="14" spans="1:2" ht="13.5">
      <c r="A14" t="s">
        <v>10</v>
      </c>
      <c r="B14" s="14" t="s">
        <v>24</v>
      </c>
    </row>
    <row r="15" spans="1:2" ht="13.5">
      <c r="A15" t="s">
        <v>21</v>
      </c>
      <c r="B15" s="14" t="s">
        <v>199</v>
      </c>
    </row>
    <row r="16" spans="1:2" ht="13.5">
      <c r="A16" t="s">
        <v>12</v>
      </c>
      <c r="B16" s="14" t="s">
        <v>26</v>
      </c>
    </row>
    <row r="17" spans="1:2" ht="13.5">
      <c r="A17" t="s">
        <v>22</v>
      </c>
      <c r="B17" s="14" t="s">
        <v>200</v>
      </c>
    </row>
    <row r="18" spans="1:2" ht="13.5">
      <c r="A18" t="s">
        <v>23</v>
      </c>
      <c r="B18" s="14" t="s">
        <v>27</v>
      </c>
    </row>
    <row r="19" spans="1:2" ht="13.5">
      <c r="A19" t="s">
        <v>28</v>
      </c>
      <c r="B19" s="14" t="s">
        <v>31</v>
      </c>
    </row>
    <row r="20" spans="1:2" ht="13.5">
      <c r="A20" t="s">
        <v>29</v>
      </c>
      <c r="B20" s="14" t="s">
        <v>32</v>
      </c>
    </row>
    <row r="21" spans="1:2" ht="13.5">
      <c r="A21" t="s">
        <v>30</v>
      </c>
      <c r="B21" s="14" t="s">
        <v>33</v>
      </c>
    </row>
  </sheetData>
  <sheetProtection sheet="1" objects="1" scenarios="1"/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7"/>
  <sheetViews>
    <sheetView workbookViewId="0" topLeftCell="C1">
      <selection activeCell="C2" sqref="C2"/>
    </sheetView>
  </sheetViews>
  <sheetFormatPr defaultColWidth="9.00390625" defaultRowHeight="13.5"/>
  <cols>
    <col min="3" max="3" width="9.00390625" style="84" customWidth="1"/>
    <col min="5" max="5" width="9.00390625" style="84" customWidth="1"/>
    <col min="7" max="7" width="9.00390625" style="84" customWidth="1"/>
    <col min="9" max="9" width="9.00390625" style="84" customWidth="1"/>
    <col min="11" max="11" width="9.00390625" style="84" customWidth="1"/>
    <col min="13" max="13" width="9.00390625" style="84" customWidth="1"/>
    <col min="15" max="15" width="9.00390625" style="84" customWidth="1"/>
  </cols>
  <sheetData>
    <row r="1" spans="1:15" ht="18" thickBot="1">
      <c r="A1" s="203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thickBot="1">
      <c r="A2" s="22" t="s">
        <v>14</v>
      </c>
      <c r="B2" s="21" t="s">
        <v>35</v>
      </c>
      <c r="C2" s="187">
        <v>0</v>
      </c>
      <c r="D2" s="21" t="s">
        <v>36</v>
      </c>
      <c r="E2" s="187">
        <v>0</v>
      </c>
      <c r="F2" s="21" t="s">
        <v>37</v>
      </c>
      <c r="G2" s="187">
        <v>0</v>
      </c>
      <c r="H2" s="21" t="s">
        <v>38</v>
      </c>
      <c r="I2" s="187">
        <v>0</v>
      </c>
      <c r="J2" s="21" t="s">
        <v>39</v>
      </c>
      <c r="K2" s="187">
        <v>0</v>
      </c>
      <c r="L2" s="21" t="s">
        <v>40</v>
      </c>
      <c r="M2" s="187">
        <v>0</v>
      </c>
      <c r="N2" s="21" t="s">
        <v>7</v>
      </c>
      <c r="O2" s="85">
        <f>SUM(C2:M2)</f>
        <v>0</v>
      </c>
    </row>
    <row r="3" spans="1:15" ht="14.25" thickBot="1">
      <c r="A3" s="19" t="s">
        <v>41</v>
      </c>
      <c r="B3" s="7"/>
      <c r="C3" s="80">
        <f>SUM(C5:C10)</f>
        <v>0</v>
      </c>
      <c r="D3" s="7"/>
      <c r="E3" s="80">
        <f>SUM(E5:E10)</f>
        <v>0</v>
      </c>
      <c r="F3" s="7"/>
      <c r="G3" s="80">
        <f>SUM(G5:G10)</f>
        <v>0</v>
      </c>
      <c r="H3" s="7"/>
      <c r="I3" s="80">
        <f>SUM(I5:I10)</f>
        <v>0</v>
      </c>
      <c r="J3" s="7"/>
      <c r="K3" s="80">
        <f>SUM(K5:K10)</f>
        <v>0</v>
      </c>
      <c r="L3" s="7"/>
      <c r="M3" s="80">
        <f>SUM(M5:M10)</f>
        <v>0</v>
      </c>
      <c r="N3" s="7" t="s">
        <v>41</v>
      </c>
      <c r="O3" s="85">
        <f>SUM(C3:M3)</f>
        <v>0</v>
      </c>
    </row>
    <row r="4" spans="1:15" ht="14.25" thickBot="1">
      <c r="A4" s="20" t="s">
        <v>15</v>
      </c>
      <c r="B4" s="15"/>
      <c r="C4" s="81">
        <f>C2-C3</f>
        <v>0</v>
      </c>
      <c r="D4" s="15"/>
      <c r="E4" s="81">
        <f>E2-E3</f>
        <v>0</v>
      </c>
      <c r="F4" s="15"/>
      <c r="G4" s="81">
        <f>G2-G3</f>
        <v>0</v>
      </c>
      <c r="H4" s="15"/>
      <c r="I4" s="81">
        <f>I2-I3</f>
        <v>0</v>
      </c>
      <c r="J4" s="15"/>
      <c r="K4" s="81">
        <f>K2-K3</f>
        <v>0</v>
      </c>
      <c r="L4" s="15"/>
      <c r="M4" s="81">
        <f>M2-M3</f>
        <v>0</v>
      </c>
      <c r="N4" s="15" t="s">
        <v>15</v>
      </c>
      <c r="O4" s="85">
        <f>SUM(C4:M4)</f>
        <v>0</v>
      </c>
    </row>
    <row r="5" spans="1:15" ht="14.25" thickBot="1">
      <c r="A5" s="69" t="s">
        <v>42</v>
      </c>
      <c r="B5" s="17" t="s">
        <v>2</v>
      </c>
      <c r="C5" s="82" t="s">
        <v>41</v>
      </c>
      <c r="D5" s="17" t="s">
        <v>2</v>
      </c>
      <c r="E5" s="82" t="s">
        <v>41</v>
      </c>
      <c r="F5" s="17" t="s">
        <v>2</v>
      </c>
      <c r="G5" s="82" t="s">
        <v>41</v>
      </c>
      <c r="H5" s="17" t="s">
        <v>2</v>
      </c>
      <c r="I5" s="82" t="s">
        <v>41</v>
      </c>
      <c r="J5" s="17" t="s">
        <v>2</v>
      </c>
      <c r="K5" s="82" t="s">
        <v>41</v>
      </c>
      <c r="L5" s="17" t="s">
        <v>2</v>
      </c>
      <c r="M5" s="82" t="s">
        <v>41</v>
      </c>
      <c r="N5" s="23"/>
      <c r="O5" s="86"/>
    </row>
    <row r="6" spans="1:14" ht="13.5">
      <c r="A6" s="72"/>
      <c r="B6" s="16"/>
      <c r="C6" s="83"/>
      <c r="D6" s="16"/>
      <c r="E6" s="83"/>
      <c r="F6" s="16"/>
      <c r="G6" s="83"/>
      <c r="H6" s="16"/>
      <c r="I6" s="83"/>
      <c r="J6" s="16"/>
      <c r="K6" s="83"/>
      <c r="L6" s="16"/>
      <c r="M6" s="83"/>
      <c r="N6" s="5"/>
    </row>
    <row r="7" spans="1:14" ht="13.5">
      <c r="A7" s="73"/>
      <c r="B7" s="7"/>
      <c r="C7" s="80"/>
      <c r="D7" s="7"/>
      <c r="E7" s="80"/>
      <c r="F7" s="7"/>
      <c r="G7" s="80"/>
      <c r="H7" s="7"/>
      <c r="I7" s="80"/>
      <c r="J7" s="7"/>
      <c r="K7" s="80"/>
      <c r="L7" s="7"/>
      <c r="M7" s="80"/>
      <c r="N7" s="5"/>
    </row>
    <row r="8" spans="1:14" ht="13.5">
      <c r="A8" s="73"/>
      <c r="B8" s="7"/>
      <c r="C8" s="80"/>
      <c r="D8" s="7"/>
      <c r="E8" s="80"/>
      <c r="F8" s="7"/>
      <c r="G8" s="80"/>
      <c r="H8" s="7"/>
      <c r="I8" s="80"/>
      <c r="J8" s="7"/>
      <c r="K8" s="80"/>
      <c r="L8" s="7"/>
      <c r="M8" s="80"/>
      <c r="N8" s="5"/>
    </row>
    <row r="9" spans="1:14" ht="13.5">
      <c r="A9" s="73"/>
      <c r="B9" s="7"/>
      <c r="C9" s="80"/>
      <c r="D9" s="7"/>
      <c r="E9" s="80"/>
      <c r="F9" s="7"/>
      <c r="G9" s="80"/>
      <c r="H9" s="7"/>
      <c r="I9" s="80"/>
      <c r="J9" s="7"/>
      <c r="K9" s="80"/>
      <c r="L9" s="7"/>
      <c r="M9" s="80"/>
      <c r="N9" s="5"/>
    </row>
    <row r="10" spans="1:14" ht="13.5">
      <c r="A10" s="73"/>
      <c r="B10" s="7"/>
      <c r="C10" s="80"/>
      <c r="D10" s="7"/>
      <c r="E10" s="80"/>
      <c r="F10" s="7"/>
      <c r="G10" s="80"/>
      <c r="H10" s="7"/>
      <c r="I10" s="80"/>
      <c r="J10" s="7"/>
      <c r="K10" s="80"/>
      <c r="L10" s="7"/>
      <c r="M10" s="80"/>
      <c r="N10" s="5"/>
    </row>
    <row r="12" spans="1:4" ht="13.5">
      <c r="A12" t="s">
        <v>9</v>
      </c>
      <c r="D12" t="s">
        <v>25</v>
      </c>
    </row>
    <row r="13" spans="1:4" ht="13.5">
      <c r="A13" t="s">
        <v>20</v>
      </c>
      <c r="B13" s="14" t="s">
        <v>201</v>
      </c>
      <c r="D13" t="s">
        <v>219</v>
      </c>
    </row>
    <row r="14" spans="1:2" ht="13.5">
      <c r="A14" t="s">
        <v>10</v>
      </c>
      <c r="B14" s="14" t="s">
        <v>24</v>
      </c>
    </row>
    <row r="15" spans="1:2" ht="13.5">
      <c r="A15" t="s">
        <v>21</v>
      </c>
      <c r="B15" s="14" t="s">
        <v>202</v>
      </c>
    </row>
    <row r="16" spans="1:2" ht="13.5">
      <c r="A16" t="s">
        <v>12</v>
      </c>
      <c r="B16" s="14" t="s">
        <v>26</v>
      </c>
    </row>
    <row r="17" spans="1:2" ht="13.5">
      <c r="A17" t="s">
        <v>22</v>
      </c>
      <c r="B17" s="14" t="s">
        <v>203</v>
      </c>
    </row>
    <row r="18" spans="1:2" ht="13.5">
      <c r="A18" t="s">
        <v>23</v>
      </c>
      <c r="B18" s="14" t="s">
        <v>27</v>
      </c>
    </row>
    <row r="19" spans="1:2" ht="13.5">
      <c r="A19" t="s">
        <v>29</v>
      </c>
      <c r="B19" s="14" t="s">
        <v>204</v>
      </c>
    </row>
    <row r="20" spans="1:2" ht="13.5">
      <c r="A20" t="s">
        <v>30</v>
      </c>
      <c r="B20" s="14" t="s">
        <v>47</v>
      </c>
    </row>
    <row r="21" spans="1:2" ht="13.5">
      <c r="A21" t="s">
        <v>43</v>
      </c>
      <c r="B21" s="14" t="s">
        <v>205</v>
      </c>
    </row>
    <row r="22" spans="1:2" ht="13.5">
      <c r="A22" t="s">
        <v>44</v>
      </c>
      <c r="B22" s="14" t="s">
        <v>48</v>
      </c>
    </row>
    <row r="23" spans="1:2" ht="13.5">
      <c r="A23" t="s">
        <v>46</v>
      </c>
      <c r="B23" s="14" t="s">
        <v>206</v>
      </c>
    </row>
    <row r="24" spans="1:2" ht="13.5">
      <c r="A24" t="s">
        <v>45</v>
      </c>
      <c r="B24" s="14" t="s">
        <v>49</v>
      </c>
    </row>
    <row r="25" spans="1:2" ht="13.5">
      <c r="A25" t="s">
        <v>50</v>
      </c>
      <c r="B25" s="14" t="s">
        <v>53</v>
      </c>
    </row>
    <row r="26" spans="1:2" ht="13.5">
      <c r="A26" t="s">
        <v>51</v>
      </c>
      <c r="B26" s="14" t="s">
        <v>54</v>
      </c>
    </row>
    <row r="27" spans="1:2" ht="13.5">
      <c r="A27" t="s">
        <v>52</v>
      </c>
      <c r="B27" s="14" t="s">
        <v>55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15"/>
  <sheetViews>
    <sheetView workbookViewId="0" topLeftCell="A1">
      <selection activeCell="D5" sqref="D5"/>
    </sheetView>
  </sheetViews>
  <sheetFormatPr defaultColWidth="9.00390625" defaultRowHeight="13.5"/>
  <cols>
    <col min="1" max="1" width="8.00390625" style="0" customWidth="1"/>
    <col min="2" max="2" width="11.875" style="0" bestFit="1" customWidth="1"/>
    <col min="4" max="4" width="9.00390625" style="84" customWidth="1"/>
    <col min="6" max="7" width="9.00390625" style="84" customWidth="1"/>
    <col min="8" max="8" width="11.375" style="0" bestFit="1" customWidth="1"/>
  </cols>
  <sheetData>
    <row r="1" spans="1:8" ht="17.25">
      <c r="A1" s="203" t="s">
        <v>63</v>
      </c>
      <c r="B1" s="203"/>
      <c r="C1" s="203"/>
      <c r="D1" s="203"/>
      <c r="E1" s="203"/>
      <c r="F1" s="203"/>
      <c r="G1" s="203"/>
      <c r="H1" s="203"/>
    </row>
    <row r="2" ht="14.25" thickBot="1"/>
    <row r="3" spans="1:8" ht="14.25" thickBot="1">
      <c r="A3" s="24" t="s">
        <v>64</v>
      </c>
      <c r="B3" s="25" t="s">
        <v>65</v>
      </c>
      <c r="C3" s="28" t="s">
        <v>207</v>
      </c>
      <c r="D3" s="87" t="s">
        <v>208</v>
      </c>
      <c r="E3" s="28" t="s">
        <v>209</v>
      </c>
      <c r="F3" s="87" t="s">
        <v>160</v>
      </c>
      <c r="G3" s="87" t="s">
        <v>66</v>
      </c>
      <c r="H3" s="26" t="s">
        <v>67</v>
      </c>
    </row>
    <row r="4" spans="1:8" ht="14.25" thickBot="1">
      <c r="A4" s="114"/>
      <c r="B4" s="1"/>
      <c r="C4" s="2" t="s">
        <v>19</v>
      </c>
      <c r="D4" s="88">
        <f>SUM(D5:D10)</f>
        <v>0</v>
      </c>
      <c r="E4" s="2"/>
      <c r="F4" s="88">
        <f>SUM(F5:F50)</f>
        <v>0</v>
      </c>
      <c r="G4" s="88">
        <f>D4-F4</f>
        <v>0</v>
      </c>
      <c r="H4" s="27"/>
    </row>
    <row r="5" spans="1:8" ht="14.25" thickBot="1">
      <c r="A5" s="70"/>
      <c r="B5" s="1"/>
      <c r="C5" s="2" t="s">
        <v>8</v>
      </c>
      <c r="D5" s="165"/>
      <c r="E5" s="21"/>
      <c r="F5" s="91"/>
      <c r="G5" s="92"/>
      <c r="H5" s="8"/>
    </row>
    <row r="6" spans="1:8" ht="13.5">
      <c r="A6" s="70"/>
      <c r="B6" s="1"/>
      <c r="C6" s="1"/>
      <c r="D6" s="89"/>
      <c r="E6" s="1"/>
      <c r="F6" s="89"/>
      <c r="G6" s="89"/>
      <c r="H6" s="8"/>
    </row>
    <row r="7" spans="1:8" ht="13.5">
      <c r="A7" s="70"/>
      <c r="B7" s="1"/>
      <c r="C7" s="1"/>
      <c r="D7" s="89"/>
      <c r="E7" s="1"/>
      <c r="F7" s="89"/>
      <c r="G7" s="89"/>
      <c r="H7" s="8"/>
    </row>
    <row r="8" spans="1:8" ht="13.5">
      <c r="A8" s="70"/>
      <c r="B8" s="1"/>
      <c r="C8" s="1"/>
      <c r="D8" s="89"/>
      <c r="E8" s="1"/>
      <c r="F8" s="89"/>
      <c r="G8" s="89"/>
      <c r="H8" s="8"/>
    </row>
    <row r="9" spans="1:8" ht="13.5">
      <c r="A9" s="70"/>
      <c r="B9" s="1"/>
      <c r="C9" s="1"/>
      <c r="D9" s="89"/>
      <c r="E9" s="1"/>
      <c r="F9" s="89"/>
      <c r="G9" s="89"/>
      <c r="H9" s="8"/>
    </row>
    <row r="10" spans="1:8" ht="14.25" thickBot="1">
      <c r="A10" s="71"/>
      <c r="B10" s="10"/>
      <c r="C10" s="10"/>
      <c r="D10" s="90"/>
      <c r="E10" s="10"/>
      <c r="F10" s="90"/>
      <c r="G10" s="90"/>
      <c r="H10" s="11"/>
    </row>
    <row r="12" spans="1:4" ht="13.5">
      <c r="A12" t="s">
        <v>9</v>
      </c>
      <c r="D12" s="84" t="s">
        <v>68</v>
      </c>
    </row>
    <row r="13" spans="1:4" ht="13.5">
      <c r="A13" t="s">
        <v>11</v>
      </c>
      <c r="B13" s="14" t="s">
        <v>198</v>
      </c>
      <c r="D13" s="117" t="s">
        <v>220</v>
      </c>
    </row>
    <row r="14" spans="1:2" ht="13.5">
      <c r="A14" t="s">
        <v>69</v>
      </c>
      <c r="B14" s="14" t="s">
        <v>211</v>
      </c>
    </row>
    <row r="15" spans="1:2" ht="13.5">
      <c r="A15" t="s">
        <v>23</v>
      </c>
      <c r="B15" s="14" t="s">
        <v>210</v>
      </c>
    </row>
  </sheetData>
  <sheetProtection sheet="1" objects="1" scenarios="1"/>
  <mergeCells count="1">
    <mergeCell ref="A1:H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55"/>
  <sheetViews>
    <sheetView workbookViewId="0" topLeftCell="A1">
      <selection activeCell="F20" sqref="F20"/>
    </sheetView>
  </sheetViews>
  <sheetFormatPr defaultColWidth="9.00390625" defaultRowHeight="13.5"/>
  <cols>
    <col min="2" max="4" width="9.00390625" style="84" customWidth="1"/>
    <col min="6" max="8" width="9.00390625" style="84" customWidth="1"/>
  </cols>
  <sheetData>
    <row r="1" spans="1:8" ht="18" thickBot="1">
      <c r="A1" s="203" t="s">
        <v>56</v>
      </c>
      <c r="B1" s="209"/>
      <c r="C1" s="209"/>
      <c r="D1" s="209"/>
      <c r="E1" s="208"/>
      <c r="F1" s="209"/>
      <c r="G1" s="209"/>
      <c r="H1" s="209"/>
    </row>
    <row r="2" spans="1:8" ht="14.25" thickBot="1">
      <c r="A2" s="210" t="s">
        <v>57</v>
      </c>
      <c r="B2" s="211"/>
      <c r="C2" s="211"/>
      <c r="D2" s="212"/>
      <c r="E2" s="210" t="s">
        <v>58</v>
      </c>
      <c r="F2" s="211"/>
      <c r="G2" s="211"/>
      <c r="H2" s="213"/>
    </row>
    <row r="3" spans="1:8" ht="14.25" thickBot="1">
      <c r="A3" s="17" t="s">
        <v>2</v>
      </c>
      <c r="B3" s="93" t="s">
        <v>14</v>
      </c>
      <c r="C3" s="93" t="s">
        <v>59</v>
      </c>
      <c r="D3" s="82" t="s">
        <v>60</v>
      </c>
      <c r="E3" s="17" t="s">
        <v>2</v>
      </c>
      <c r="F3" s="93" t="s">
        <v>14</v>
      </c>
      <c r="G3" s="93" t="s">
        <v>59</v>
      </c>
      <c r="H3" s="97" t="s">
        <v>60</v>
      </c>
    </row>
    <row r="4" spans="1:8" ht="13.5">
      <c r="A4" s="16" t="s">
        <v>8</v>
      </c>
      <c r="B4" s="92">
        <f>'現金出納'!D5</f>
        <v>0</v>
      </c>
      <c r="C4" s="92">
        <f>'現金出納'!D5</f>
        <v>0</v>
      </c>
      <c r="D4" s="83">
        <f>B4-C4</f>
        <v>0</v>
      </c>
      <c r="E4" s="16" t="s">
        <v>35</v>
      </c>
      <c r="F4" s="92">
        <f>'支出内訳'!C2</f>
        <v>0</v>
      </c>
      <c r="G4" s="92">
        <f>'支出内訳'!C3</f>
        <v>0</v>
      </c>
      <c r="H4" s="96">
        <f aca="true" t="shared" si="0" ref="H4:H9">F4-G4</f>
        <v>0</v>
      </c>
    </row>
    <row r="5" spans="1:8" ht="13.5">
      <c r="A5" s="7" t="s">
        <v>16</v>
      </c>
      <c r="B5" s="89">
        <f>'収入内訳'!C2</f>
        <v>0</v>
      </c>
      <c r="C5" s="89">
        <f>'収入内訳'!C3</f>
        <v>0</v>
      </c>
      <c r="D5" s="83">
        <f>B5-C5</f>
        <v>0</v>
      </c>
      <c r="E5" s="7" t="s">
        <v>36</v>
      </c>
      <c r="F5" s="89">
        <f>'支出内訳'!E2</f>
        <v>0</v>
      </c>
      <c r="G5" s="89">
        <f>'支出内訳'!E3</f>
        <v>0</v>
      </c>
      <c r="H5" s="96">
        <f t="shared" si="0"/>
        <v>0</v>
      </c>
    </row>
    <row r="6" spans="1:8" ht="13.5">
      <c r="A6" s="7" t="s">
        <v>17</v>
      </c>
      <c r="B6" s="89">
        <f>'収入内訳'!E2</f>
        <v>0</v>
      </c>
      <c r="C6" s="89">
        <f>'収入内訳'!E3</f>
        <v>0</v>
      </c>
      <c r="D6" s="83">
        <f>B6-C6</f>
        <v>0</v>
      </c>
      <c r="E6" s="7" t="s">
        <v>37</v>
      </c>
      <c r="F6" s="89">
        <f>'支出内訳'!G2</f>
        <v>0</v>
      </c>
      <c r="G6" s="89">
        <f>'支出内訳'!G3</f>
        <v>0</v>
      </c>
      <c r="H6" s="96">
        <f t="shared" si="0"/>
        <v>0</v>
      </c>
    </row>
    <row r="7" spans="1:8" ht="13.5">
      <c r="A7" s="7" t="s">
        <v>18</v>
      </c>
      <c r="B7" s="89">
        <f>'収入内訳'!G2</f>
        <v>0</v>
      </c>
      <c r="C7" s="89">
        <f>'収入内訳'!G3</f>
        <v>0</v>
      </c>
      <c r="D7" s="83">
        <f>B7-C7</f>
        <v>0</v>
      </c>
      <c r="E7" s="7" t="s">
        <v>38</v>
      </c>
      <c r="F7" s="89">
        <f>'支出内訳'!I2</f>
        <v>0</v>
      </c>
      <c r="G7" s="89">
        <f>'支出内訳'!I3</f>
        <v>0</v>
      </c>
      <c r="H7" s="96">
        <f t="shared" si="0"/>
        <v>0</v>
      </c>
    </row>
    <row r="8" spans="1:8" ht="13.5">
      <c r="A8" s="7"/>
      <c r="B8" s="89"/>
      <c r="C8" s="89"/>
      <c r="D8" s="80"/>
      <c r="E8" s="7" t="s">
        <v>39</v>
      </c>
      <c r="F8" s="89">
        <f>'支出内訳'!K2</f>
        <v>0</v>
      </c>
      <c r="G8" s="89">
        <f>'支出内訳'!K3</f>
        <v>0</v>
      </c>
      <c r="H8" s="96">
        <f t="shared" si="0"/>
        <v>0</v>
      </c>
    </row>
    <row r="9" spans="1:8" ht="13.5">
      <c r="A9" s="7"/>
      <c r="B9" s="89"/>
      <c r="C9" s="89"/>
      <c r="D9" s="80"/>
      <c r="E9" s="7" t="s">
        <v>40</v>
      </c>
      <c r="F9" s="89">
        <f>'支出内訳'!M2</f>
        <v>0</v>
      </c>
      <c r="G9" s="89">
        <f>'支出内訳'!M3</f>
        <v>0</v>
      </c>
      <c r="H9" s="96">
        <f t="shared" si="0"/>
        <v>0</v>
      </c>
    </row>
    <row r="10" spans="1:8" ht="14.25" thickBot="1">
      <c r="A10" s="9" t="s">
        <v>19</v>
      </c>
      <c r="B10" s="90">
        <f>SUM(B4:B9)</f>
        <v>0</v>
      </c>
      <c r="C10" s="90">
        <f>SUM(C4:C9)</f>
        <v>0</v>
      </c>
      <c r="D10" s="90">
        <f>SUM(D4:D9)</f>
        <v>0</v>
      </c>
      <c r="E10" s="9" t="s">
        <v>19</v>
      </c>
      <c r="F10" s="90">
        <f>SUM(F4:F9)</f>
        <v>0</v>
      </c>
      <c r="G10" s="90">
        <f>SUM(G4:G9)</f>
        <v>0</v>
      </c>
      <c r="H10" s="98">
        <f>SUM(H4:H9)</f>
        <v>0</v>
      </c>
    </row>
    <row r="11" spans="6:8" ht="14.25" thickBot="1">
      <c r="F11" s="95" t="s">
        <v>61</v>
      </c>
      <c r="G11" s="95">
        <f>'現金出納'!F4</f>
        <v>0</v>
      </c>
      <c r="H11" s="95"/>
    </row>
    <row r="12" spans="6:8" ht="14.25" thickBot="1">
      <c r="F12" s="95" t="s">
        <v>212</v>
      </c>
      <c r="G12" s="95">
        <f>'振替'!G4</f>
        <v>0</v>
      </c>
      <c r="H12" s="99" t="s">
        <v>62</v>
      </c>
    </row>
    <row r="13" spans="6:8" ht="14.25" thickBot="1">
      <c r="F13" s="88" t="s">
        <v>19</v>
      </c>
      <c r="G13" s="88">
        <f>SUM(G10:G12)</f>
        <v>0</v>
      </c>
      <c r="H13" s="88">
        <f>C10-G13</f>
        <v>0</v>
      </c>
    </row>
    <row r="15" ht="13.5">
      <c r="A15" t="s">
        <v>9</v>
      </c>
    </row>
    <row r="16" spans="1:2" ht="13.5">
      <c r="A16" t="s">
        <v>70</v>
      </c>
      <c r="B16" s="94" t="s">
        <v>84</v>
      </c>
    </row>
    <row r="17" spans="1:2" ht="13.5">
      <c r="A17" t="s">
        <v>71</v>
      </c>
      <c r="B17" s="142" t="s">
        <v>226</v>
      </c>
    </row>
    <row r="18" spans="1:2" ht="13.5">
      <c r="A18" t="s">
        <v>72</v>
      </c>
      <c r="B18" s="142" t="s">
        <v>227</v>
      </c>
    </row>
    <row r="19" spans="1:2" ht="13.5">
      <c r="A19" t="s">
        <v>73</v>
      </c>
      <c r="B19" s="142" t="s">
        <v>228</v>
      </c>
    </row>
    <row r="20" spans="1:2" ht="13.5">
      <c r="A20" t="s">
        <v>74</v>
      </c>
      <c r="B20" s="94" t="s">
        <v>85</v>
      </c>
    </row>
    <row r="21" spans="1:2" ht="13.5">
      <c r="A21" t="s">
        <v>75</v>
      </c>
      <c r="B21" s="94" t="s">
        <v>84</v>
      </c>
    </row>
    <row r="22" spans="1:2" ht="13.5">
      <c r="A22" t="s">
        <v>76</v>
      </c>
      <c r="B22" s="142" t="s">
        <v>229</v>
      </c>
    </row>
    <row r="23" spans="1:2" ht="13.5">
      <c r="A23" t="s">
        <v>77</v>
      </c>
      <c r="B23" s="142" t="s">
        <v>230</v>
      </c>
    </row>
    <row r="24" spans="1:2" ht="13.5">
      <c r="A24" t="s">
        <v>78</v>
      </c>
      <c r="B24" s="142" t="s">
        <v>231</v>
      </c>
    </row>
    <row r="25" spans="1:2" ht="13.5">
      <c r="A25" t="s">
        <v>79</v>
      </c>
      <c r="B25" s="94" t="s">
        <v>86</v>
      </c>
    </row>
    <row r="26" spans="1:2" ht="13.5">
      <c r="A26" t="s">
        <v>11</v>
      </c>
      <c r="B26" s="94" t="s">
        <v>87</v>
      </c>
    </row>
    <row r="27" spans="1:2" ht="13.5">
      <c r="A27" t="s">
        <v>80</v>
      </c>
      <c r="B27" s="94" t="s">
        <v>88</v>
      </c>
    </row>
    <row r="28" spans="1:2" ht="13.5">
      <c r="A28" t="s">
        <v>81</v>
      </c>
      <c r="B28" s="94" t="s">
        <v>89</v>
      </c>
    </row>
    <row r="29" spans="1:2" ht="13.5">
      <c r="A29" t="s">
        <v>82</v>
      </c>
      <c r="B29" s="94" t="s">
        <v>90</v>
      </c>
    </row>
    <row r="30" spans="1:2" ht="13.5">
      <c r="A30" t="s">
        <v>83</v>
      </c>
      <c r="B30" s="94" t="s">
        <v>91</v>
      </c>
    </row>
    <row r="31" spans="1:2" ht="13.5">
      <c r="A31" t="s">
        <v>92</v>
      </c>
      <c r="B31" s="94" t="s">
        <v>115</v>
      </c>
    </row>
    <row r="32" spans="1:2" ht="13.5">
      <c r="A32" t="s">
        <v>93</v>
      </c>
      <c r="B32" s="94" t="s">
        <v>116</v>
      </c>
    </row>
    <row r="33" spans="1:2" ht="13.5">
      <c r="A33" t="s">
        <v>94</v>
      </c>
      <c r="B33" s="94" t="s">
        <v>117</v>
      </c>
    </row>
    <row r="34" spans="1:2" ht="13.5">
      <c r="A34" t="s">
        <v>95</v>
      </c>
      <c r="B34" s="94" t="s">
        <v>118</v>
      </c>
    </row>
    <row r="35" spans="1:2" ht="13.5">
      <c r="A35" t="s">
        <v>96</v>
      </c>
      <c r="B35" s="94" t="s">
        <v>119</v>
      </c>
    </row>
    <row r="36" spans="1:2" ht="13.5">
      <c r="A36" t="s">
        <v>97</v>
      </c>
      <c r="B36" s="94" t="s">
        <v>121</v>
      </c>
    </row>
    <row r="37" spans="1:2" ht="13.5">
      <c r="A37" t="s">
        <v>98</v>
      </c>
      <c r="B37" s="94" t="s">
        <v>120</v>
      </c>
    </row>
    <row r="38" spans="1:2" ht="13.5">
      <c r="A38" t="s">
        <v>99</v>
      </c>
      <c r="B38" s="94" t="s">
        <v>122</v>
      </c>
    </row>
    <row r="39" spans="1:2" ht="13.5">
      <c r="A39" t="s">
        <v>100</v>
      </c>
      <c r="B39" s="94" t="s">
        <v>123</v>
      </c>
    </row>
    <row r="40" spans="1:2" ht="13.5">
      <c r="A40" t="s">
        <v>101</v>
      </c>
      <c r="B40" s="94" t="s">
        <v>124</v>
      </c>
    </row>
    <row r="41" spans="1:2" ht="13.5">
      <c r="A41" t="s">
        <v>102</v>
      </c>
      <c r="B41" s="94" t="s">
        <v>125</v>
      </c>
    </row>
    <row r="42" spans="1:2" ht="13.5">
      <c r="A42" t="s">
        <v>103</v>
      </c>
      <c r="B42" s="94" t="s">
        <v>126</v>
      </c>
    </row>
    <row r="43" spans="1:2" ht="13.5">
      <c r="A43" t="s">
        <v>104</v>
      </c>
      <c r="B43" s="94" t="s">
        <v>127</v>
      </c>
    </row>
    <row r="44" spans="1:2" ht="13.5">
      <c r="A44" t="s">
        <v>105</v>
      </c>
      <c r="B44" s="94" t="s">
        <v>128</v>
      </c>
    </row>
    <row r="45" spans="1:2" ht="13.5">
      <c r="A45" t="s">
        <v>106</v>
      </c>
      <c r="B45" s="142" t="s">
        <v>232</v>
      </c>
    </row>
    <row r="46" spans="1:2" ht="13.5">
      <c r="A46" t="s">
        <v>213</v>
      </c>
      <c r="B46" s="94" t="s">
        <v>215</v>
      </c>
    </row>
    <row r="47" spans="1:2" ht="13.5">
      <c r="A47" t="s">
        <v>214</v>
      </c>
      <c r="B47" s="94" t="s">
        <v>216</v>
      </c>
    </row>
    <row r="48" spans="1:2" ht="13.5">
      <c r="A48" t="s">
        <v>107</v>
      </c>
      <c r="B48" s="94" t="s">
        <v>129</v>
      </c>
    </row>
    <row r="49" spans="1:2" ht="13.5">
      <c r="A49" t="s">
        <v>108</v>
      </c>
      <c r="B49" s="94" t="s">
        <v>130</v>
      </c>
    </row>
    <row r="50" spans="1:2" ht="13.5">
      <c r="A50" t="s">
        <v>109</v>
      </c>
      <c r="B50" s="94" t="s">
        <v>131</v>
      </c>
    </row>
    <row r="51" spans="1:2" ht="13.5">
      <c r="A51" t="s">
        <v>110</v>
      </c>
      <c r="B51" s="94" t="s">
        <v>132</v>
      </c>
    </row>
    <row r="52" spans="1:2" ht="13.5">
      <c r="A52" t="s">
        <v>111</v>
      </c>
      <c r="B52" s="94" t="s">
        <v>133</v>
      </c>
    </row>
    <row r="53" spans="1:2" ht="13.5">
      <c r="A53" t="s">
        <v>112</v>
      </c>
      <c r="B53" s="94" t="s">
        <v>134</v>
      </c>
    </row>
    <row r="54" spans="1:2" ht="13.5">
      <c r="A54" t="s">
        <v>113</v>
      </c>
      <c r="B54" s="94" t="s">
        <v>135</v>
      </c>
    </row>
    <row r="55" spans="1:2" ht="13.5">
      <c r="A55" t="s">
        <v>114</v>
      </c>
      <c r="B55" s="94" t="s">
        <v>136</v>
      </c>
    </row>
  </sheetData>
  <sheetProtection sheet="1" objects="1" scenarios="1"/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6"/>
  <sheetViews>
    <sheetView workbookViewId="0" topLeftCell="A1">
      <selection activeCell="A1" sqref="A1:H1"/>
    </sheetView>
  </sheetViews>
  <sheetFormatPr defaultColWidth="9.00390625" defaultRowHeight="13.5"/>
  <cols>
    <col min="4" max="7" width="9.00390625" style="132" customWidth="1"/>
  </cols>
  <sheetData>
    <row r="1" spans="1:8" ht="17.25">
      <c r="A1" s="203" t="s">
        <v>235</v>
      </c>
      <c r="B1" s="203"/>
      <c r="C1" s="203"/>
      <c r="D1" s="204"/>
      <c r="E1" s="204"/>
      <c r="F1" s="204"/>
      <c r="G1" s="204"/>
      <c r="H1" s="203"/>
    </row>
    <row r="2" ht="14.25" thickBot="1"/>
    <row r="3" spans="1:8" ht="14.25" thickBot="1">
      <c r="A3" s="145" t="s">
        <v>1</v>
      </c>
      <c r="B3" s="146" t="s">
        <v>222</v>
      </c>
      <c r="C3" s="12" t="s">
        <v>236</v>
      </c>
      <c r="D3" s="150" t="s">
        <v>3</v>
      </c>
      <c r="E3" s="144" t="s">
        <v>237</v>
      </c>
      <c r="F3" s="133" t="s">
        <v>6</v>
      </c>
      <c r="G3" s="133" t="s">
        <v>4</v>
      </c>
      <c r="H3" s="4" t="s">
        <v>5</v>
      </c>
    </row>
    <row r="4" spans="1:8" ht="14.25" thickBot="1">
      <c r="A4" s="5"/>
      <c r="B4" s="147"/>
      <c r="C4" s="140" t="s">
        <v>7</v>
      </c>
      <c r="D4" s="151">
        <f>SUM(D5:D10)</f>
        <v>0</v>
      </c>
      <c r="E4" s="155"/>
      <c r="F4" s="134">
        <f>SUM(F5:F10)</f>
        <v>0</v>
      </c>
      <c r="G4" s="134">
        <f>D4-F4</f>
        <v>0</v>
      </c>
      <c r="H4" s="6"/>
    </row>
    <row r="5" spans="1:8" ht="14.25" thickBot="1">
      <c r="A5" s="66"/>
      <c r="B5" s="156"/>
      <c r="C5" s="157" t="s">
        <v>8</v>
      </c>
      <c r="D5" s="134">
        <f>'現金出納'!D5</f>
        <v>0</v>
      </c>
      <c r="E5" s="135"/>
      <c r="F5" s="135"/>
      <c r="G5" s="135"/>
      <c r="H5" s="8"/>
    </row>
    <row r="6" spans="1:8" ht="13.5">
      <c r="A6" s="66"/>
      <c r="B6" s="148"/>
      <c r="C6" s="13"/>
      <c r="D6" s="152"/>
      <c r="E6" s="135"/>
      <c r="F6" s="135"/>
      <c r="G6" s="135"/>
      <c r="H6" s="8"/>
    </row>
    <row r="7" spans="1:8" ht="13.5">
      <c r="A7" s="66"/>
      <c r="B7" s="147"/>
      <c r="C7" s="1"/>
      <c r="D7" s="153"/>
      <c r="E7" s="136"/>
      <c r="F7" s="136"/>
      <c r="G7" s="136"/>
      <c r="H7" s="8"/>
    </row>
    <row r="8" spans="1:8" ht="13.5">
      <c r="A8" s="66"/>
      <c r="B8" s="147"/>
      <c r="C8" s="1"/>
      <c r="D8" s="153"/>
      <c r="E8" s="136"/>
      <c r="F8" s="136"/>
      <c r="G8" s="136"/>
      <c r="H8" s="8"/>
    </row>
    <row r="9" spans="1:8" ht="13.5">
      <c r="A9" s="66"/>
      <c r="B9" s="147"/>
      <c r="C9" s="1"/>
      <c r="D9" s="153"/>
      <c r="E9" s="136"/>
      <c r="F9" s="136"/>
      <c r="G9" s="136"/>
      <c r="H9" s="8"/>
    </row>
    <row r="10" spans="1:8" ht="14.25" thickBot="1">
      <c r="A10" s="67"/>
      <c r="B10" s="149"/>
      <c r="C10" s="10"/>
      <c r="D10" s="154"/>
      <c r="E10" s="137"/>
      <c r="F10" s="137"/>
      <c r="G10" s="137"/>
      <c r="H10" s="11"/>
    </row>
    <row r="12" spans="1:5" ht="13.5">
      <c r="A12" t="s">
        <v>9</v>
      </c>
      <c r="D12" s="138" t="s">
        <v>224</v>
      </c>
      <c r="E12" s="138"/>
    </row>
    <row r="13" spans="1:5" ht="13.5">
      <c r="A13" t="s">
        <v>233</v>
      </c>
      <c r="B13" s="143" t="s">
        <v>234</v>
      </c>
      <c r="C13" s="132"/>
      <c r="D13" s="138" t="s">
        <v>220</v>
      </c>
      <c r="E13" s="138"/>
    </row>
    <row r="14" spans="1:4" ht="13.5">
      <c r="A14" t="s">
        <v>238</v>
      </c>
      <c r="B14" s="14" t="s">
        <v>239</v>
      </c>
      <c r="C14" s="132"/>
      <c r="D14" s="132" t="s">
        <v>197</v>
      </c>
    </row>
    <row r="15" spans="1:3" ht="13.5">
      <c r="A15" t="s">
        <v>240</v>
      </c>
      <c r="B15" s="14" t="s">
        <v>241</v>
      </c>
      <c r="C15" s="132"/>
    </row>
    <row r="16" spans="1:2" ht="13.5">
      <c r="A16" t="s">
        <v>248</v>
      </c>
      <c r="B16" s="14" t="s">
        <v>249</v>
      </c>
    </row>
  </sheetData>
  <sheetProtection sheet="1" objects="1" scenarios="1"/>
  <mergeCells count="1">
    <mergeCell ref="A1:H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2006-09-03T23:16:40Z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