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D4EBCD-9D7D-4A36-8AB8-D8C104CB02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発注書" sheetId="1" r:id="rId1"/>
  </sheets>
  <definedNames>
    <definedName name="_xlnm.Print_Area" localSheetId="0">発注書!$A$1:$F$49</definedName>
  </definedNames>
  <calcPr calcId="191029"/>
</workbook>
</file>

<file path=xl/calcChain.xml><?xml version="1.0" encoding="utf-8"?>
<calcChain xmlns="http://schemas.openxmlformats.org/spreadsheetml/2006/main">
  <c r="D48" i="1" l="1"/>
  <c r="F47" i="1" s="1"/>
  <c r="F45" i="1"/>
  <c r="F44" i="1"/>
  <c r="F43" i="1"/>
  <c r="F42" i="1"/>
  <c r="F41" i="1"/>
  <c r="F40" i="1"/>
  <c r="F39" i="1"/>
  <c r="F38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48" i="1" l="1"/>
  <c r="E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91AA5D9D-FBA5-4213-89BF-55F133D6514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<sst xmlns="http://schemas.openxmlformats.org/spreadsheetml/2006/main" count="83" uniqueCount="51">
  <si>
    <t>発注年月日</t>
    <rPh sb="0" eb="2">
      <t>ハッチュウ</t>
    </rPh>
    <rPh sb="2" eb="5">
      <t>ネンガッピ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</si>
  <si>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</si>
  <si>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</si>
  <si>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金額（税込み）</t>
    <rPh sb="0" eb="2">
      <t>キンガク</t>
    </rPh>
    <rPh sb="3" eb="5">
      <t>ゼイコ</t>
    </rPh>
    <phoneticPr fontId="2"/>
  </si>
  <si>
    <t>合計金額</t>
    <rPh sb="0" eb="2">
      <t>ゴウケイ</t>
    </rPh>
    <rPh sb="2" eb="4">
      <t>キンガク</t>
    </rPh>
    <phoneticPr fontId="2"/>
  </si>
  <si>
    <t>新潟県ソフトバレーボールＴシャツ注文書</t>
    <rPh sb="0" eb="3">
      <t>ニイガタケン</t>
    </rPh>
    <rPh sb="16" eb="19">
      <t>チュウモンショ</t>
    </rPh>
    <phoneticPr fontId="2"/>
  </si>
  <si>
    <t>住所：　 〒</t>
    <rPh sb="0" eb="2">
      <t>ジュウショ</t>
    </rPh>
    <phoneticPr fontId="2"/>
  </si>
  <si>
    <t>TEL:</t>
    <phoneticPr fontId="2"/>
  </si>
  <si>
    <t>MAIL:</t>
    <phoneticPr fontId="2"/>
  </si>
  <si>
    <t>受付No.</t>
    <rPh sb="0" eb="2">
      <t>ウケツケ</t>
    </rPh>
    <phoneticPr fontId="2"/>
  </si>
  <si>
    <t>サイズ</t>
    <phoneticPr fontId="2"/>
  </si>
  <si>
    <t>チーム名</t>
    <rPh sb="3" eb="4">
      <t>メイ</t>
    </rPh>
    <phoneticPr fontId="2"/>
  </si>
  <si>
    <t>カラー</t>
    <phoneticPr fontId="2"/>
  </si>
  <si>
    <t>身丈㎝×身巾㎝×肩巾㎝</t>
    <rPh sb="0" eb="2">
      <t>ミタケ</t>
    </rPh>
    <rPh sb="4" eb="6">
      <t>ミハバ</t>
    </rPh>
    <rPh sb="8" eb="9">
      <t>カタ</t>
    </rPh>
    <rPh sb="9" eb="10">
      <t>ハバ</t>
    </rPh>
    <phoneticPr fontId="2"/>
  </si>
  <si>
    <t>６２×４４×42</t>
    <phoneticPr fontId="2"/>
  </si>
  <si>
    <t>SS</t>
    <phoneticPr fontId="2"/>
  </si>
  <si>
    <t xml:space="preserve">S </t>
    <phoneticPr fontId="2"/>
  </si>
  <si>
    <t>M</t>
    <phoneticPr fontId="2"/>
  </si>
  <si>
    <t>L</t>
    <phoneticPr fontId="2"/>
  </si>
  <si>
    <t>LL</t>
    <phoneticPr fontId="2"/>
  </si>
  <si>
    <t>3L</t>
    <phoneticPr fontId="2"/>
  </si>
  <si>
    <t>4L</t>
    <phoneticPr fontId="2"/>
  </si>
  <si>
    <t>5L</t>
    <phoneticPr fontId="2"/>
  </si>
  <si>
    <t>ブラック</t>
    <phoneticPr fontId="2"/>
  </si>
  <si>
    <t>ジャパンブルー</t>
    <phoneticPr fontId="2"/>
  </si>
  <si>
    <t>６５×４７×44</t>
    <phoneticPr fontId="2"/>
  </si>
  <si>
    <t>６８×５０×46</t>
    <phoneticPr fontId="2"/>
  </si>
  <si>
    <t>７１×５３×48</t>
    <phoneticPr fontId="2"/>
  </si>
  <si>
    <t>７４×５６×50</t>
    <phoneticPr fontId="2"/>
  </si>
  <si>
    <t>７７×６０×53</t>
    <phoneticPr fontId="2"/>
  </si>
  <si>
    <t>８０×６４×56</t>
    <phoneticPr fontId="2"/>
  </si>
  <si>
    <t>８２×６８×59</t>
    <phoneticPr fontId="2"/>
  </si>
  <si>
    <t>シルバーグレー</t>
    <phoneticPr fontId="2"/>
  </si>
  <si>
    <t>注文者</t>
    <rPh sb="0" eb="3">
      <t>チュウモンシャ</t>
    </rPh>
    <phoneticPr fontId="2"/>
  </si>
  <si>
    <t>合計枚数</t>
    <rPh sb="0" eb="2">
      <t>ゴウケイ</t>
    </rPh>
    <rPh sb="2" eb="4">
      <t>マイスウ</t>
    </rPh>
    <phoneticPr fontId="2"/>
  </si>
  <si>
    <t>合計金額</t>
    <rPh sb="0" eb="4">
      <t>ゴウケイキンガク</t>
    </rPh>
    <phoneticPr fontId="2"/>
  </si>
  <si>
    <t>送料</t>
    <rPh sb="0" eb="2">
      <t>ソウリョウ</t>
    </rPh>
    <phoneticPr fontId="2"/>
  </si>
  <si>
    <t>送料は3枚まで820円、20枚まで1,130円、50枚まで1,450円</t>
    <rPh sb="0" eb="2">
      <t>ソウリョウ</t>
    </rPh>
    <rPh sb="4" eb="5">
      <t>マイ</t>
    </rPh>
    <rPh sb="10" eb="11">
      <t>エン</t>
    </rPh>
    <rPh sb="14" eb="15">
      <t>マイ</t>
    </rPh>
    <rPh sb="22" eb="23">
      <t>エン</t>
    </rPh>
    <rPh sb="26" eb="27">
      <t>マイ</t>
    </rPh>
    <rPh sb="34" eb="35">
      <t>エン</t>
    </rPh>
    <phoneticPr fontId="2"/>
  </si>
  <si>
    <t>市町村名</t>
    <rPh sb="0" eb="3">
      <t>シチョウソン</t>
    </rPh>
    <rPh sb="3" eb="4">
      <t>メイ</t>
    </rPh>
    <phoneticPr fontId="2"/>
  </si>
  <si>
    <t>上越市</t>
    <rPh sb="0" eb="3">
      <t>ジョウエツシ</t>
    </rPh>
    <phoneticPr fontId="11"/>
  </si>
  <si>
    <t>糸魚川市</t>
    <rPh sb="0" eb="4">
      <t>イトイガワシ</t>
    </rPh>
    <phoneticPr fontId="11"/>
  </si>
  <si>
    <t>柏崎市</t>
    <rPh sb="0" eb="3">
      <t>カシワザキシ</t>
    </rPh>
    <phoneticPr fontId="11"/>
  </si>
  <si>
    <t>妙高市</t>
    <rPh sb="0" eb="3">
      <t>ミョウコウシ</t>
    </rPh>
    <phoneticPr fontId="11"/>
  </si>
  <si>
    <t>魚沼市</t>
    <rPh sb="0" eb="3">
      <t>ウオヌマシ</t>
    </rPh>
    <phoneticPr fontId="11"/>
  </si>
  <si>
    <t>長岡市</t>
    <rPh sb="0" eb="3">
      <t>ナガオカシ</t>
    </rPh>
    <phoneticPr fontId="11"/>
  </si>
  <si>
    <t>見附市</t>
    <rPh sb="0" eb="3">
      <t>ミツケシ</t>
    </rPh>
    <phoneticPr fontId="11"/>
  </si>
  <si>
    <t>新潟市</t>
    <rPh sb="0" eb="3">
      <t>ニイガタシ</t>
    </rPh>
    <phoneticPr fontId="11"/>
  </si>
  <si>
    <t>新発田市</t>
    <rPh sb="0" eb="4">
      <t>シバタシ</t>
    </rPh>
    <phoneticPr fontId="11"/>
  </si>
  <si>
    <t>胎内市</t>
    <rPh sb="0" eb="3">
      <t>タイナイシ</t>
    </rPh>
    <phoneticPr fontId="11"/>
  </si>
  <si>
    <t>関川村</t>
    <rPh sb="0" eb="3">
      <t>セキカワムラ</t>
    </rPh>
    <phoneticPr fontId="11"/>
  </si>
  <si>
    <t>村上市</t>
    <rPh sb="0" eb="3">
      <t>ムラカミシ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</si>
</sst>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41" formatCode="_ * #,##0_ ;_ * \-#,##0_ ;_ * &quot;-&quot;_ ;_ @_ "/>
    <numFmt numFmtId="176" formatCode="[$-411]ggge&quot;年&quot;m&quot;月&quot;d&quot;日&quot;;@"/>
    <numFmt numFmtId="177" formatCode="#,###;\-#,###"/>
    <numFmt numFmtId="183" formatCode="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0" fontId="4" fillId="0" borderId="4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41" fontId="4" fillId="0" borderId="4" xfId="1" applyNumberFormat="1" applyFont="1" applyBorder="1" applyAlignment="1">
      <alignment vertical="center"/>
    </xf>
    <xf numFmtId="41" fontId="4" fillId="0" borderId="4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41" fontId="4" fillId="0" borderId="3" xfId="1" applyNumberFormat="1" applyFont="1" applyBorder="1" applyAlignment="1">
      <alignment vertical="center"/>
    </xf>
    <xf numFmtId="41" fontId="4" fillId="0" borderId="6" xfId="1" applyNumberFormat="1" applyFont="1" applyBorder="1" applyAlignment="1">
      <alignment vertical="center"/>
    </xf>
    <xf numFmtId="0" fontId="4" fillId="0" borderId="3" xfId="0" applyFont="1" applyBorder="1">
      <alignment vertical="center"/>
    </xf>
    <xf numFmtId="41" fontId="4" fillId="0" borderId="3" xfId="0" applyNumberFormat="1" applyFont="1" applyBorder="1">
      <alignment vertical="center"/>
    </xf>
    <xf numFmtId="41" fontId="4" fillId="0" borderId="6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5" fontId="10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10" fillId="0" borderId="4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83" fontId="3" fillId="0" borderId="4" xfId="0" applyNumberFormat="1" applyFont="1" applyBorder="1">
      <alignment vertical="center"/>
    </xf>
    <xf numFmtId="41" fontId="4" fillId="0" borderId="4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30</xdr:row>
      <xdr:rowOff>47623</xdr:rowOff>
    </xdr:from>
    <xdr:to>
      <xdr:col>0</xdr:col>
      <xdr:colOff>1323975</xdr:colOff>
      <xdr:row>34</xdr:row>
      <xdr:rowOff>171448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69A153D-F740-0CD3-8182-269F8A82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867648"/>
          <a:ext cx="1190625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21</xdr:row>
      <xdr:rowOff>57149</xdr:rowOff>
    </xdr:from>
    <xdr:to>
      <xdr:col>0</xdr:col>
      <xdr:colOff>1362075</xdr:colOff>
      <xdr:row>25</xdr:row>
      <xdr:rowOff>219074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34E983D-2788-4AE6-71FB-6D789CCD4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476874"/>
          <a:ext cx="1228725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257177</xdr:colOff>
      <xdr:row>39</xdr:row>
      <xdr:rowOff>56567</xdr:rowOff>
    </xdr:from>
    <xdr:to>
      <xdr:col>0</xdr:col>
      <xdr:colOff>1209675</xdr:colOff>
      <xdr:row>43</xdr:row>
      <xdr:rowOff>228598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F892D5A-8601-10EA-D59B-289DBFFC9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7" y="10276892"/>
          <a:ext cx="952498" cy="1238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abSelected="1" topLeftCell="A40" workbookViewId="0">
      <selection activeCell="D41" sqref="D41"/>
    </sheetView>
  </sheetViews>
  <sheetFormatPr defaultRowHeight="14.25"/>
  <cols>
    <col min="1" max="1" width="19.375" customWidth="1"/>
    <col min="2" max="2" width="32.75" style="3" customWidth="1"/>
    <col min="3" max="3" width="8.625" customWidth="1"/>
    <col min="4" max="4" width="7.125" customWidth="1"/>
    <col min="5" max="5" width="10.75" customWidth="1"/>
    <col min="6" max="6" width="18.625" customWidth="1"/>
    <col min="10" max="10" width="18.5" customWidth="1"/>
  </cols>
  <sheetData>
    <row r="1" spans="1:6" ht="15" thickBot="1">
      <c r="A1" s="1"/>
      <c r="C1" s="1"/>
      <c r="D1" s="1"/>
      <c r="E1" s="1"/>
      <c r="F1" s="1"/>
    </row>
    <row r="2" spans="1:6" ht="25.5" thickTop="1" thickBot="1">
      <c r="A2" s="41" t="s">
        <v>5</v>
      </c>
      <c r="B2" s="42"/>
      <c r="C2" s="42"/>
      <c r="D2" s="42"/>
      <c r="E2" s="42"/>
      <c r="F2" s="42"/>
    </row>
    <row r="3" spans="1:6" ht="20.100000000000001" customHeight="1" thickTop="1">
      <c r="A3" s="1"/>
      <c r="C3" s="3"/>
      <c r="D3" s="1"/>
      <c r="E3" s="1"/>
      <c r="F3" s="1"/>
    </row>
    <row r="4" spans="1:6" ht="20.25" customHeight="1" thickBot="1">
      <c r="A4" s="1" t="s">
        <v>33</v>
      </c>
      <c r="C4" s="3"/>
      <c r="D4" s="1"/>
      <c r="E4" s="1"/>
      <c r="F4" s="1"/>
    </row>
    <row r="5" spans="1:6" ht="20.25" customHeight="1">
      <c r="A5" s="47"/>
      <c r="B5" s="38"/>
      <c r="C5" s="3"/>
      <c r="D5" s="43" t="s">
        <v>0</v>
      </c>
      <c r="E5" s="44"/>
      <c r="F5" s="15"/>
    </row>
    <row r="6" spans="1:6" ht="20.25" customHeight="1" thickBot="1">
      <c r="A6" s="48"/>
      <c r="B6" s="48"/>
      <c r="C6" s="3"/>
      <c r="D6" s="45" t="s">
        <v>9</v>
      </c>
      <c r="E6" s="46"/>
      <c r="F6" s="2"/>
    </row>
    <row r="7" spans="1:6" ht="12" customHeight="1" thickTop="1">
      <c r="A7" s="1"/>
      <c r="C7" s="1"/>
      <c r="D7" s="1"/>
      <c r="E7" s="1"/>
      <c r="F7" s="1"/>
    </row>
    <row r="8" spans="1:6" ht="20.25" customHeight="1">
      <c r="A8" s="1"/>
      <c r="C8" s="16"/>
      <c r="D8" s="17"/>
      <c r="E8" s="17"/>
      <c r="F8" s="18"/>
    </row>
    <row r="9" spans="1:6" ht="20.25" customHeight="1">
      <c r="A9" s="37" t="s">
        <v>6</v>
      </c>
      <c r="B9" s="38"/>
      <c r="C9" s="38"/>
      <c r="D9" s="18"/>
    </row>
    <row r="10" spans="1:6" ht="20.25" customHeight="1">
      <c r="A10" s="16"/>
      <c r="B10" s="18"/>
      <c r="C10" s="18"/>
      <c r="D10" s="18"/>
    </row>
    <row r="11" spans="1:6" ht="20.25" customHeight="1">
      <c r="A11" s="37" t="s">
        <v>7</v>
      </c>
      <c r="B11" s="38"/>
      <c r="C11" s="16"/>
      <c r="D11" s="16"/>
    </row>
    <row r="12" spans="1:6" ht="20.25" customHeight="1">
      <c r="A12" s="37" t="s">
        <v>8</v>
      </c>
      <c r="B12" s="38"/>
      <c r="C12" s="16"/>
      <c r="D12" s="16"/>
    </row>
    <row r="13" spans="1:6" ht="15" customHeight="1" thickBot="1">
      <c r="A13" s="1"/>
      <c r="C13" s="16"/>
      <c r="D13" s="16"/>
      <c r="E13" s="17"/>
      <c r="F13" s="16"/>
    </row>
    <row r="14" spans="1:6" ht="20.25" customHeight="1" thickBot="1">
      <c r="A14" s="19" t="s">
        <v>11</v>
      </c>
      <c r="B14" s="12"/>
      <c r="C14" s="20"/>
      <c r="D14" s="50" t="s">
        <v>38</v>
      </c>
      <c r="E14" s="51"/>
      <c r="F14" s="9"/>
    </row>
    <row r="15" spans="1:6" ht="20.25" customHeight="1" thickBot="1">
      <c r="A15" s="3"/>
      <c r="C15" s="3"/>
      <c r="D15" s="3"/>
      <c r="E15" s="3"/>
      <c r="F15" s="3"/>
    </row>
    <row r="16" spans="1:6" ht="30" customHeight="1" thickBot="1">
      <c r="A16" s="7"/>
      <c r="C16" s="39" t="s">
        <v>4</v>
      </c>
      <c r="D16" s="40"/>
      <c r="E16" s="52" t="str">
        <f>F47</f>
        <v/>
      </c>
      <c r="F16" s="53"/>
    </row>
    <row r="17" spans="1:17" ht="15" thickBot="1">
      <c r="A17" s="1"/>
      <c r="C17" s="1"/>
      <c r="D17" s="1"/>
      <c r="E17" s="1"/>
      <c r="F17" s="1"/>
    </row>
    <row r="18" spans="1:17" ht="21" customHeight="1" thickBot="1">
      <c r="A18" s="21" t="s">
        <v>12</v>
      </c>
      <c r="B18" s="21" t="s">
        <v>13</v>
      </c>
      <c r="C18" s="21" t="s">
        <v>10</v>
      </c>
      <c r="D18" s="21" t="s">
        <v>1</v>
      </c>
      <c r="E18" s="21" t="s">
        <v>2</v>
      </c>
      <c r="F18" s="21" t="s">
        <v>3</v>
      </c>
      <c r="Q18" t="s">
        <v>40</v>
      </c>
    </row>
    <row r="19" spans="1:17" ht="21" customHeight="1" thickBot="1">
      <c r="A19" s="5"/>
      <c r="B19" s="6"/>
      <c r="C19" s="5"/>
      <c r="D19" s="10"/>
      <c r="E19" s="13"/>
      <c r="F19" s="10">
        <f t="shared" ref="F19:F27" si="0">D19*E19</f>
        <v>0</v>
      </c>
      <c r="Q19" t="s">
        <v>39</v>
      </c>
    </row>
    <row r="20" spans="1:17" ht="21" customHeight="1" thickBot="1">
      <c r="A20" s="5" t="s">
        <v>23</v>
      </c>
      <c r="B20" s="6" t="s">
        <v>14</v>
      </c>
      <c r="C20" s="5" t="s">
        <v>15</v>
      </c>
      <c r="D20" s="10"/>
      <c r="E20" s="13">
        <v>2800</v>
      </c>
      <c r="F20" s="13">
        <f t="shared" si="0"/>
        <v>0</v>
      </c>
      <c r="Q20" t="s">
        <v>41</v>
      </c>
    </row>
    <row r="21" spans="1:17" ht="21" customHeight="1" thickBot="1">
      <c r="A21" s="5"/>
      <c r="B21" s="5" t="s">
        <v>25</v>
      </c>
      <c r="C21" s="5" t="s">
        <v>16</v>
      </c>
      <c r="D21" s="10"/>
      <c r="E21" s="13">
        <v>2800</v>
      </c>
      <c r="F21" s="13">
        <f t="shared" si="0"/>
        <v>0</v>
      </c>
      <c r="Q21" t="s">
        <v>42</v>
      </c>
    </row>
    <row r="22" spans="1:17" ht="21" customHeight="1" thickBot="1">
      <c r="A22" s="49"/>
      <c r="B22" s="5" t="s">
        <v>26</v>
      </c>
      <c r="C22" s="5" t="s">
        <v>17</v>
      </c>
      <c r="D22" s="10"/>
      <c r="E22" s="13">
        <v>2800</v>
      </c>
      <c r="F22" s="13">
        <f t="shared" si="0"/>
        <v>0</v>
      </c>
      <c r="Q22" t="s">
        <v>43</v>
      </c>
    </row>
    <row r="23" spans="1:17" ht="21" customHeight="1" thickBot="1">
      <c r="A23" s="35"/>
      <c r="B23" s="5" t="s">
        <v>27</v>
      </c>
      <c r="C23" s="5" t="s">
        <v>18</v>
      </c>
      <c r="D23" s="10"/>
      <c r="E23" s="13">
        <v>2800</v>
      </c>
      <c r="F23" s="13">
        <f t="shared" si="0"/>
        <v>0</v>
      </c>
      <c r="Q23" t="s">
        <v>44</v>
      </c>
    </row>
    <row r="24" spans="1:17" ht="21" customHeight="1" thickBot="1">
      <c r="A24" s="35"/>
      <c r="B24" s="5" t="s">
        <v>28</v>
      </c>
      <c r="C24" s="5" t="s">
        <v>19</v>
      </c>
      <c r="D24" s="10"/>
      <c r="E24" s="13">
        <v>2800</v>
      </c>
      <c r="F24" s="13">
        <f t="shared" si="0"/>
        <v>0</v>
      </c>
      <c r="Q24" t="s">
        <v>45</v>
      </c>
    </row>
    <row r="25" spans="1:17" ht="21" customHeight="1" thickBot="1">
      <c r="A25" s="35"/>
      <c r="B25" s="5" t="s">
        <v>29</v>
      </c>
      <c r="C25" s="5" t="s">
        <v>20</v>
      </c>
      <c r="D25" s="10"/>
      <c r="E25" s="13">
        <v>2800</v>
      </c>
      <c r="F25" s="13">
        <f t="shared" si="0"/>
        <v>0</v>
      </c>
      <c r="Q25" t="s">
        <v>46</v>
      </c>
    </row>
    <row r="26" spans="1:17" ht="21" customHeight="1" thickBot="1">
      <c r="A26" s="36"/>
      <c r="B26" s="5" t="s">
        <v>30</v>
      </c>
      <c r="C26" s="5" t="s">
        <v>21</v>
      </c>
      <c r="D26" s="10"/>
      <c r="E26" s="13">
        <v>2800</v>
      </c>
      <c r="F26" s="13">
        <f t="shared" si="0"/>
        <v>0</v>
      </c>
      <c r="Q26" t="s">
        <v>47</v>
      </c>
    </row>
    <row r="27" spans="1:17" ht="21" customHeight="1" thickBot="1">
      <c r="A27" s="5"/>
      <c r="B27" s="5" t="s">
        <v>31</v>
      </c>
      <c r="C27" s="5" t="s">
        <v>22</v>
      </c>
      <c r="D27" s="10"/>
      <c r="E27" s="13">
        <v>2800</v>
      </c>
      <c r="F27" s="13">
        <f t="shared" si="0"/>
        <v>0</v>
      </c>
      <c r="Q27" t="s">
        <v>48</v>
      </c>
    </row>
    <row r="28" spans="1:17" ht="21" customHeight="1" thickBot="1">
      <c r="A28" s="22"/>
      <c r="B28" s="23"/>
      <c r="C28" s="23"/>
      <c r="D28" s="24"/>
      <c r="E28" s="25"/>
      <c r="F28" s="26"/>
      <c r="Q28" t="s">
        <v>49</v>
      </c>
    </row>
    <row r="29" spans="1:17" ht="21" customHeight="1" thickBot="1">
      <c r="A29" s="6" t="s">
        <v>24</v>
      </c>
      <c r="B29" s="6" t="s">
        <v>14</v>
      </c>
      <c r="C29" s="6" t="s">
        <v>15</v>
      </c>
      <c r="D29" s="11"/>
      <c r="E29" s="14">
        <v>2800</v>
      </c>
      <c r="F29" s="30">
        <f t="shared" ref="F29:F36" si="1">D29*E29</f>
        <v>0</v>
      </c>
      <c r="Q29" t="s">
        <v>50</v>
      </c>
    </row>
    <row r="30" spans="1:17" ht="21" customHeight="1" thickBot="1">
      <c r="A30" s="6"/>
      <c r="B30" s="6" t="s">
        <v>25</v>
      </c>
      <c r="C30" s="6" t="s">
        <v>16</v>
      </c>
      <c r="D30" s="11"/>
      <c r="E30" s="14">
        <v>2800</v>
      </c>
      <c r="F30" s="30">
        <f t="shared" si="1"/>
        <v>0</v>
      </c>
    </row>
    <row r="31" spans="1:17" ht="21" customHeight="1" thickBot="1">
      <c r="A31" s="34"/>
      <c r="B31" s="6" t="s">
        <v>26</v>
      </c>
      <c r="C31" s="6" t="s">
        <v>17</v>
      </c>
      <c r="D31" s="11"/>
      <c r="E31" s="14">
        <v>2800</v>
      </c>
      <c r="F31" s="30">
        <f t="shared" si="1"/>
        <v>0</v>
      </c>
    </row>
    <row r="32" spans="1:17" ht="21" customHeight="1" thickBot="1">
      <c r="A32" s="35"/>
      <c r="B32" s="6" t="s">
        <v>27</v>
      </c>
      <c r="C32" s="6" t="s">
        <v>18</v>
      </c>
      <c r="D32" s="11"/>
      <c r="E32" s="14">
        <v>2800</v>
      </c>
      <c r="F32" s="30">
        <f t="shared" si="1"/>
        <v>0</v>
      </c>
    </row>
    <row r="33" spans="1:6" ht="21" customHeight="1" thickBot="1">
      <c r="A33" s="35"/>
      <c r="B33" s="6" t="s">
        <v>28</v>
      </c>
      <c r="C33" s="6" t="s">
        <v>19</v>
      </c>
      <c r="D33" s="11"/>
      <c r="E33" s="14">
        <v>2800</v>
      </c>
      <c r="F33" s="30">
        <f t="shared" si="1"/>
        <v>0</v>
      </c>
    </row>
    <row r="34" spans="1:6" ht="21" customHeight="1" thickBot="1">
      <c r="A34" s="35"/>
      <c r="B34" s="6" t="s">
        <v>29</v>
      </c>
      <c r="C34" s="6" t="s">
        <v>20</v>
      </c>
      <c r="D34" s="11"/>
      <c r="E34" s="14">
        <v>2800</v>
      </c>
      <c r="F34" s="30">
        <f t="shared" si="1"/>
        <v>0</v>
      </c>
    </row>
    <row r="35" spans="1:6" ht="21" customHeight="1" thickBot="1">
      <c r="A35" s="36"/>
      <c r="B35" s="6" t="s">
        <v>30</v>
      </c>
      <c r="C35" s="6" t="s">
        <v>21</v>
      </c>
      <c r="D35" s="11"/>
      <c r="E35" s="14">
        <v>2800</v>
      </c>
      <c r="F35" s="30">
        <f t="shared" si="1"/>
        <v>0</v>
      </c>
    </row>
    <row r="36" spans="1:6" ht="21" customHeight="1" thickBot="1">
      <c r="A36" s="6"/>
      <c r="B36" s="6" t="s">
        <v>31</v>
      </c>
      <c r="C36" s="6" t="s">
        <v>22</v>
      </c>
      <c r="D36" s="11"/>
      <c r="E36" s="14">
        <v>2800</v>
      </c>
      <c r="F36" s="30">
        <f t="shared" si="1"/>
        <v>0</v>
      </c>
    </row>
    <row r="37" spans="1:6" ht="21" customHeight="1" thickBot="1">
      <c r="A37" s="4"/>
      <c r="B37" s="8"/>
      <c r="C37" s="8"/>
      <c r="D37" s="27"/>
      <c r="E37" s="28"/>
      <c r="F37" s="29"/>
    </row>
    <row r="38" spans="1:6" ht="21" customHeight="1" thickBot="1">
      <c r="A38" s="6" t="s">
        <v>32</v>
      </c>
      <c r="B38" s="6" t="s">
        <v>14</v>
      </c>
      <c r="C38" s="6" t="s">
        <v>15</v>
      </c>
      <c r="D38" s="11"/>
      <c r="E38" s="14">
        <v>2800</v>
      </c>
      <c r="F38" s="30">
        <f t="shared" ref="F38:F45" si="2">D38*E38</f>
        <v>0</v>
      </c>
    </row>
    <row r="39" spans="1:6" ht="21" customHeight="1" thickBot="1">
      <c r="A39" s="6"/>
      <c r="B39" s="6" t="s">
        <v>25</v>
      </c>
      <c r="C39" s="6" t="s">
        <v>16</v>
      </c>
      <c r="D39" s="11"/>
      <c r="E39" s="14">
        <v>2800</v>
      </c>
      <c r="F39" s="30">
        <f t="shared" si="2"/>
        <v>0</v>
      </c>
    </row>
    <row r="40" spans="1:6" ht="21" customHeight="1" thickBot="1">
      <c r="A40" s="34"/>
      <c r="B40" s="6" t="s">
        <v>26</v>
      </c>
      <c r="C40" s="6" t="s">
        <v>17</v>
      </c>
      <c r="D40" s="11"/>
      <c r="E40" s="14">
        <v>2800</v>
      </c>
      <c r="F40" s="30">
        <f t="shared" si="2"/>
        <v>0</v>
      </c>
    </row>
    <row r="41" spans="1:6" ht="21" customHeight="1" thickBot="1">
      <c r="A41" s="35"/>
      <c r="B41" s="6" t="s">
        <v>27</v>
      </c>
      <c r="C41" s="6" t="s">
        <v>18</v>
      </c>
      <c r="D41" s="11"/>
      <c r="E41" s="14">
        <v>2800</v>
      </c>
      <c r="F41" s="30">
        <f t="shared" si="2"/>
        <v>0</v>
      </c>
    </row>
    <row r="42" spans="1:6" ht="21" customHeight="1" thickBot="1">
      <c r="A42" s="35"/>
      <c r="B42" s="6" t="s">
        <v>28</v>
      </c>
      <c r="C42" s="6" t="s">
        <v>19</v>
      </c>
      <c r="D42" s="11"/>
      <c r="E42" s="14">
        <v>2800</v>
      </c>
      <c r="F42" s="30">
        <f t="shared" si="2"/>
        <v>0</v>
      </c>
    </row>
    <row r="43" spans="1:6" ht="21" customHeight="1" thickBot="1">
      <c r="A43" s="35"/>
      <c r="B43" s="6" t="s">
        <v>29</v>
      </c>
      <c r="C43" s="6" t="s">
        <v>20</v>
      </c>
      <c r="D43" s="11"/>
      <c r="E43" s="14">
        <v>2800</v>
      </c>
      <c r="F43" s="30">
        <f t="shared" si="2"/>
        <v>0</v>
      </c>
    </row>
    <row r="44" spans="1:6" ht="21" customHeight="1" thickBot="1">
      <c r="A44" s="36"/>
      <c r="B44" s="6" t="s">
        <v>30</v>
      </c>
      <c r="C44" s="6" t="s">
        <v>21</v>
      </c>
      <c r="D44" s="11"/>
      <c r="E44" s="14">
        <v>2800</v>
      </c>
      <c r="F44" s="30">
        <f t="shared" si="2"/>
        <v>0</v>
      </c>
    </row>
    <row r="45" spans="1:6" ht="21" customHeight="1" thickBot="1">
      <c r="A45" s="6"/>
      <c r="B45" s="6" t="s">
        <v>31</v>
      </c>
      <c r="C45" s="6" t="s">
        <v>22</v>
      </c>
      <c r="D45" s="11"/>
      <c r="E45" s="14">
        <v>2800</v>
      </c>
      <c r="F45" s="30">
        <f t="shared" si="2"/>
        <v>0</v>
      </c>
    </row>
    <row r="46" spans="1:6" ht="33" customHeight="1" thickBot="1">
      <c r="A46" s="4"/>
      <c r="B46" s="8"/>
      <c r="C46" s="8"/>
      <c r="D46" s="27"/>
      <c r="E46" s="28"/>
      <c r="F46" s="29"/>
    </row>
    <row r="47" spans="1:6" ht="33" customHeight="1" thickBot="1">
      <c r="A47" s="56" t="s">
        <v>37</v>
      </c>
      <c r="B47" s="57"/>
      <c r="C47" s="57"/>
      <c r="D47" s="57"/>
      <c r="E47" s="11" t="s">
        <v>36</v>
      </c>
      <c r="F47" s="55" t="str">
        <f>IF(D48=0,"",IF(D48&lt;=3,"820",IF(D48&lt;=20,"1,130",IF(D48&lt;=50,"1,450",))))</f>
        <v/>
      </c>
    </row>
    <row r="48" spans="1:6" ht="33" customHeight="1" thickBot="1">
      <c r="A48" s="32"/>
      <c r="B48" s="27"/>
      <c r="C48" s="33" t="s">
        <v>34</v>
      </c>
      <c r="D48" s="54">
        <f>SUM(D20:D45)</f>
        <v>0</v>
      </c>
      <c r="E48" s="33" t="s">
        <v>35</v>
      </c>
      <c r="F48" s="31">
        <f>SUM(F20:F45)</f>
        <v>0</v>
      </c>
    </row>
  </sheetData>
  <mergeCells count="14">
    <mergeCell ref="A2:F2"/>
    <mergeCell ref="D5:E5"/>
    <mergeCell ref="D6:E6"/>
    <mergeCell ref="A5:B6"/>
    <mergeCell ref="A22:A26"/>
    <mergeCell ref="D14:E14"/>
    <mergeCell ref="E16:F16"/>
    <mergeCell ref="A47:D47"/>
    <mergeCell ref="A31:A35"/>
    <mergeCell ref="A40:A44"/>
    <mergeCell ref="A9:C9"/>
    <mergeCell ref="A11:B11"/>
    <mergeCell ref="A12:B12"/>
    <mergeCell ref="C16:D16"/>
  </mergeCells>
  <phoneticPr fontId="11"/>
  <conditionalFormatting sqref="F19:F28 F47">
    <cfRule type="cellIs" dxfId="0" priority="1" stopIfTrue="1" operator="equal">
      <formula>0</formula>
    </cfRule>
  </conditionalFormatting>
  <dataValidations count="2">
    <dataValidation imeMode="off" allowBlank="1" showInputMessage="1" showErrorMessage="1" sqref="D19:E28 F6 D9 F8" xr:uid="{00000000-0002-0000-0000-000000000000}"/>
    <dataValidation type="list" allowBlank="1" showInputMessage="1" showErrorMessage="1" sqref="F14" xr:uid="{17A93788-4AF7-468B-9408-EB7013CBA6D4}">
      <formula1>$Q$18:$Q$29</formula1>
    </dataValidation>
  </dataValidations>
  <printOptions horizontalCentered="1"/>
  <pageMargins left="1.1023622047244095" right="0.70866141732283472" top="1.1417322834645669" bottom="0.74803149606299213" header="0.31496062992125984" footer="0.31496062992125984"/>
  <pageSetup paperSize="9" scale="74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発注書 3</TPFriendlyName>
    <NumericId xmlns="1119c2e5-8fb9-4d5f-baf1-202c530f2c34">-1</NumericId>
    <BusinessGroup xmlns="1119c2e5-8fb9-4d5f-baf1-202c530f2c34" xsi:nil="true"/>
    <SourceTitle xmlns="1119c2e5-8fb9-4d5f-baf1-202c530f2c34">発注書 3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337984</Value>
      <Value>451415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2010-01-26T04:18:31+00:00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TP010378479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50136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Props1.xml><?xml version="1.0" encoding="utf-8"?>
<ds:datastoreItem xmlns:ds="http://schemas.openxmlformats.org/officeDocument/2006/customXml" ds:itemID="{4628D029-3C8C-496B-A252-84F81EF6E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CBB97C-924B-4DF7-B185-230EFD755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168686-8512-435F-8391-2C37E4EA4C52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TM10378479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発注書 3</dc:title>
  <dc:subject/>
  <dc:creator>user</dc:creator>
  <cp:keywords/>
  <dc:description/>
  <cp:lastModifiedBy>user</cp:lastModifiedBy>
  <cp:lastPrinted>2025-04-30T00:48:29Z</cp:lastPrinted>
  <dcterms:created xsi:type="dcterms:W3CDTF">2005-05-09T08:37:52Z</dcterms:created>
  <dcterms:modified xsi:type="dcterms:W3CDTF">2025-04-30T06:35:28Z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11716100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